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22.xml" ContentType="application/vnd.openxmlformats-officedocument.spreadsheetml.worksheet+xml"/>
  <Override PartName="/xl/worksheets/sheet20.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13.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smast\Desktop\Progressions K5\"/>
    </mc:Choice>
  </mc:AlternateContent>
  <xr:revisionPtr revIDLastSave="0" documentId="13_ncr:1_{140CD275-5B9F-4172-9A8F-7D21E6BD2B08}" xr6:coauthVersionLast="36" xr6:coauthVersionMax="36" xr10:uidLastSave="{00000000-0000-0000-0000-000000000000}"/>
  <bookViews>
    <workbookView xWindow="0" yWindow="0" windowWidth="28800" windowHeight="11925" xr2:uid="{00000000-000D-0000-FFFF-FFFF00000000}"/>
  </bookViews>
  <sheets>
    <sheet name="Intro to 2nd Grade Standards" sheetId="1" r:id="rId1"/>
    <sheet name="2.OA.A.1" sheetId="2" r:id="rId2"/>
    <sheet name="2.OA.B.2" sheetId="3" r:id="rId3"/>
    <sheet name="2.OA.C.3" sheetId="4" r:id="rId4"/>
    <sheet name="2.OA.C.4" sheetId="5" r:id="rId5"/>
    <sheet name="2.NBT.A.1" sheetId="6" r:id="rId6"/>
    <sheet name="2.NBT.A.2" sheetId="7" r:id="rId7"/>
    <sheet name="2.NBT.A.3" sheetId="8" r:id="rId8"/>
    <sheet name="2.NBT.A.4" sheetId="9" r:id="rId9"/>
    <sheet name="2.NBT.B.5 " sheetId="10" r:id="rId10"/>
    <sheet name="2.NBT.B.6" sheetId="11" r:id="rId11"/>
    <sheet name="2.NBT.B.7" sheetId="12" r:id="rId12"/>
    <sheet name="2.NBT.B.8" sheetId="13" r:id="rId13"/>
    <sheet name="2.NBT.B.9" sheetId="14" r:id="rId14"/>
    <sheet name="2.MD.A.1" sheetId="15" r:id="rId15"/>
    <sheet name="2.MD.A.2" sheetId="16" r:id="rId16"/>
    <sheet name="2.MD.A.3" sheetId="17" r:id="rId17"/>
    <sheet name="2.MD.A.4" sheetId="18" r:id="rId18"/>
    <sheet name="2.MD.B.5" sheetId="19" r:id="rId19"/>
    <sheet name="2.MD.B.6" sheetId="20" r:id="rId20"/>
    <sheet name="2.MD.C.7" sheetId="21" r:id="rId21"/>
    <sheet name="2.MD.C.8" sheetId="22" r:id="rId22"/>
    <sheet name="2.MD.D.9" sheetId="23" r:id="rId23"/>
    <sheet name="2.MD.D.10" sheetId="24" r:id="rId24"/>
    <sheet name="2.G.A.1" sheetId="25" r:id="rId25"/>
    <sheet name="2.G.A.2" sheetId="26" r:id="rId26"/>
    <sheet name="2.G.A.3" sheetId="27" r:id="rId27"/>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1" i="3" l="1"/>
  <c r="B11" i="3"/>
  <c r="C10" i="3"/>
  <c r="B10" i="3"/>
  <c r="C14" i="2"/>
  <c r="B14" i="2"/>
  <c r="C13" i="2"/>
  <c r="B13" i="2"/>
  <c r="A28" i="1"/>
  <c r="A11" i="1"/>
</calcChain>
</file>

<file path=xl/sharedStrings.xml><?xml version="1.0" encoding="utf-8"?>
<sst xmlns="http://schemas.openxmlformats.org/spreadsheetml/2006/main" count="420" uniqueCount="157">
  <si>
    <r>
      <t xml:space="preserve">The Arizona Mathematics Progression Documents are in first draft! Completed by the East Valley Math Specialist (EVCIA) in May, 2019, these documents are living documents and will be updated when feedback from the field is reviewed and agreed upon. The Arizona Mathematics Progression Documents will be updated each year with different resources and extensions as indicated by feedback from the field and through the East Valley Math Specialists group. Feedback would be wonderful! Please send feedback to </t>
    </r>
    <r>
      <rPr>
        <b/>
        <sz val="11"/>
        <color rgb="FF000000"/>
        <rFont val="Cambria"/>
        <family val="1"/>
      </rPr>
      <t>K12Standardsinbox@azed.gov</t>
    </r>
    <r>
      <rPr>
        <sz val="12"/>
        <color rgb="FF000000"/>
        <rFont val="Arial"/>
        <family val="2"/>
      </rPr>
      <t>.</t>
    </r>
  </si>
  <si>
    <t>Common Misconceptions - Resource Listed Below</t>
  </si>
  <si>
    <t>Links to Specific Spreadsheet</t>
  </si>
  <si>
    <t>2.OA.A.1</t>
  </si>
  <si>
    <t>2.NBT.A.1</t>
  </si>
  <si>
    <t>2.MD.A.1</t>
  </si>
  <si>
    <t>2.G.A.1</t>
  </si>
  <si>
    <t>2.OA.B.2</t>
  </si>
  <si>
    <t>2.NBT.A.2</t>
  </si>
  <si>
    <t>2.MD.A.2</t>
  </si>
  <si>
    <t>2.G.A.2</t>
  </si>
  <si>
    <t>2.OA.C.3</t>
  </si>
  <si>
    <t>2.NBT.A.3</t>
  </si>
  <si>
    <t>2.MD.A.3</t>
  </si>
  <si>
    <t>2.G.A.3</t>
  </si>
  <si>
    <t>2.OA.C.4</t>
  </si>
  <si>
    <t>2.NBT.A.4</t>
  </si>
  <si>
    <t>2.MD.A.4</t>
  </si>
  <si>
    <t>2.NBT.B.5</t>
  </si>
  <si>
    <t>2.MD.B.5</t>
  </si>
  <si>
    <t>2.NBT.B.6</t>
  </si>
  <si>
    <t>2.MD.B.6</t>
  </si>
  <si>
    <t>2.NBT.B.7</t>
  </si>
  <si>
    <t>2.MD.C.7</t>
  </si>
  <si>
    <t>2.NBT.B.8</t>
  </si>
  <si>
    <t>2.MD.C.8</t>
  </si>
  <si>
    <t>2.NBT.B.9</t>
  </si>
  <si>
    <t>2.MD.C.9</t>
  </si>
  <si>
    <t>Cluster</t>
  </si>
  <si>
    <t>2.OA.A-Represent and solve problems involving addition and subtraction</t>
  </si>
  <si>
    <t>Prerequisite Standards</t>
  </si>
  <si>
    <t>Focus Standard</t>
  </si>
  <si>
    <t>Future Learning</t>
  </si>
  <si>
    <t>1.OA.A.1 Use addition and subtraction within 20 to solve word problems with unknowns in all positions (e.g., by using objects, drawings, and/or equations with a symbol for the unknown number to represent the problem).</t>
  </si>
  <si>
    <t>2.OA.A.1 Use addition and subtraction within 100 to solve one- and two-step word problems. Represent a word problem
as an equation with a symbol for the unknown.</t>
  </si>
  <si>
    <t>3.OA.D.8 Solve two-step word problems using the four operations. Represent these problems using equations with a letter standing for the unknown quantity. Utilize understanding of the Order of Operations when there are no
parentheses.</t>
  </si>
  <si>
    <t>1.NBT.C.4 Demonstrate understanding of addition within 100, connecting objects or drawings to strategies based on place
value (including multiples of 10), properties of operations, and/or the relationship between addition and
subtraction. Relate the strategy to a written form. S</t>
  </si>
  <si>
    <t>1.NBT.C.5 Given a two-digit number, mentally find 10 more or 10 less than the number, without having to count.</t>
  </si>
  <si>
    <t>1.NBT.C.6 Subtract multiples of 10 in the range of 10 to 90 (positive or zero differences), using objects or drawings and strategies based on place value, properties of operations, and/or the relationship between addition and subtraction. Relate the strategy to a written form.</t>
  </si>
  <si>
    <t>Instructional Strategies</t>
  </si>
  <si>
    <t>Solving algebraic problems requires emphasizing the most crucial problem-solving strategy—understanding the situation. Students now build on their work with one-step problems to solve two-step problems and model and represent their solutions with equations for all the situations shown in Table 1, see Appendix. The problems should involve sums and differences less than or equal to 100 using the numbers 0 to 100. It is important that students develop the habit of checking their answer to a problem to determine if it makes sense for the situation and the questions being asked. Ask students to write word problems for their classmates to solve. Start by giving students the answer to a problem, then tell them whether it is an addition or subtraction problem situation. For example, ask students to write an addition word problem for their classmates to solve which requires adding four two-digit numbers with 100 as the answer. Students then share, discuss, and compare their solution strategies after they solve the problems.</t>
  </si>
  <si>
    <t>Common Misconceptions</t>
  </si>
  <si>
    <t>Teaching key words does not help students to develop an understanding of problem situations. Rather, by using concrete models and drawing pictures, students can relate their actions whether the situation calls for addition or subtraction. In missing addend cases, student will determine what operation (addition or subtraction) makes the most sense to them, as either will result in a correct solution.
Students who struggle with two-step problems should work to identify missing information needed to solve the problem. While the question in the problem will focus on the final answer, identifying missing information will help students to recognize they need to perform an operation to find that information.</t>
  </si>
  <si>
    <t>Resources</t>
  </si>
  <si>
    <t>Site</t>
  </si>
  <si>
    <t>2.OA.B-Add and subtract within 20</t>
  </si>
  <si>
    <t>1.OA.A.6 Fluently add and subtract within 10.</t>
  </si>
  <si>
    <t>2.OA.B.2 Fluently add and subtract within 20. By the end of Grade 2, know from memory all sums of two one-digit numbers.</t>
  </si>
  <si>
    <t>An efficient strategy is one that can be done mentally and quickly. Provide many activities that will help students develop a strong understanding of number relationships, addition and subtraction so they can develop, share and use efficient strategies for mental computation. Students gain computational fluency, using efficient and accurate methods for computing, as they come to understand the role and meaning of arithmetic operations in number systems. Efficient mental processes become automatic with use. • Have students study how numbers are related to the anchor numbers 5 and 10, so they can apply these relationships to their strategies for knowing 5 + 4 or 8 + 3. • Students might picture 5 + 4 on a ten-frame to mentally see 9 as the answer, or 1 less than 10. • For remembering 8 + 7, students might think, since 8 is 2 away from 10, take 2 away from 7 to make 10+5=15 or know that 7+7= 14 and one more makes 15. • Another example: After multiple experiences with ten-frames, when students add to 9, they mentally SEE 9, but THINK 10 and generalize that 9 + 8 is the same thing as 10 + 7. Then, apply this same thinking to 19 + 8 is the same thing as 20 + 7, SEE 19, THINK 20, and so on. 27 Provide activities in which students apply the commutative and associative properties to their mental strategies for sums less or equal to 20 using the numbers 0 to 20. Provide simple word problems designed for students to invent and try a particular strategy as they solve it. Have students explain their strategies so their classmates can understand it. Guide the discussion so the focus is on the methods that are most useful. Encourage students to try the strategies that were shared so they can eventually adopt efficient strategies that work for them. Make posters for student-developed, mental strategies for addition and subtraction within 20. Use names for the strategies that make sense to the students and include examples of the strategies. Present a particular strategy along with the specific addition and subtraction facts relevant to the strategy. Have students use objects and drawings to explore how these facts are alike.</t>
  </si>
  <si>
    <t>Watch for students who are making reasoning errors when working with concrete materials or objects as they begin to use more sophisticated strategies. Students may double count a number when adding or subtracting. This may occur with physical objects or pictures or using a hundreds chart. Students may decompose a number to make a ten and then incorrectly add the original addend on to the 10. The sooner such misconceptions are addressed through questions and use of concrete examples, the more likely the student is to self-correct with similar examples. Students do not have to be fluent with all of the mental strategies. They should have many opportunities to practice, explain, and compare strategies. Using the strategies that make sense to them will help students to be ready for drill and practice opportunities to become fluent with facts.</t>
  </si>
  <si>
    <t>2.OA.3-Work with equal groups of objects to gain foundations for multiplication</t>
  </si>
  <si>
    <t>1.OA.D.7 Understand the meaning of the equal sign, and determine if equations involving addition and subtraction are true or false (e.g., Which of the following equations are true and which are false? 6 + 1 = 6 - 1, 7 = 8 - 1, 5 + 2 = 2 + 5, 4 + 1 = 5 + 2).</t>
  </si>
  <si>
    <t>2.OA.C.3 Determine whether a group of objects (up to 20) has an odd or even number of members (e.g., by pairing objects or counting them by 2's).</t>
  </si>
  <si>
    <t>3.OA.A.1 Interpret products of whole numbers as the total number of objects in equal groups (e.g., interpret 5 x 7 as the
total number of objects in 5 groups of 7 objects each).</t>
  </si>
  <si>
    <t>3.OA.D.9 Identify patterns in the addition table and the multiplication table and explain them using properties of
operations (e.g. observe that 4 times a number is always even, and explain why 4 times a number can be
decomposed into two equal addends).</t>
  </si>
  <si>
    <t>Students need to understand that a collection of objects can be one thing (or one group) and that a group contains a given number of objects. • Investigate separating no more than 20 objects into two equal groups. • Find the numbers that will have some objects remaining and no objects remaining after separating the collections into two equal groups. • Odd numbers will have some objects remaining while even numbers will not. For an even number of objects in a collection, show the total as the sum of equal addends (repeated addition).</t>
  </si>
  <si>
    <t>Too often, the focus of even and odd numbers is on telling students (or having them recognize) that even numbers end in 0, 2, 4, 6, or 8 and odd numbers end in 1, 3, 5, 7, or 9. While these are interesting and efficient patterns, they do not define or provide a conceptual understanding of even and odd numbers. While this is not a misconception, it is important to emphasize the use of concrete experiences to develop a foundational understanding of the meaning of even and odd numbers.</t>
  </si>
  <si>
    <t>1.OA.C.5 Relate counting to addition and subtraction (e.g., by using counting on 2 to add 2).</t>
  </si>
  <si>
    <t>2.OA.C.4 Use addition to find the total number of objects arranged in rectangular arrays (with up to 5 rows and 5 columns).
Write an equation to express the total as a sum of equal addends.</t>
  </si>
  <si>
    <t>3.OA.A.9 Interpret products of whole numbers as the total number of objects in equal groups (e.g., interpret 5 x 7 as the
total number of objects in 5 groups of 7 objects each).</t>
  </si>
  <si>
    <t>1.OA.D.7 Understand the meaning of the equal sign, and determine if equations involving addition and subtraction are true
or false (e.g., Which of the following equations are true and which are false? 6 + 1 = 6 - 1, 7 = 8 - 1, 5 + 2 = 2 + 5,
4 + 1 = 5 + 2).</t>
  </si>
  <si>
    <t>A rectangular array is an arrangement of objects in horizontal rows and vertical columns. Arrays can be made out of any number of objects that can be put into rows and columns.
• All rows contain the same number of items and all columns contain an equal number of items.
• Have students use objects to build all the arrays possible with no more than 25 objects. Their arrays can have up to 5 rows and 5 columns.
• Ask students to draw the arrays on grid paper and write two different equations under the arrays. One showing the total as a sum by rows and the other showing the total as a sum by columns.
• Both equations will show the total as a sum of equal addends.
The equation by rows: 20 = 5 + 5 + 5 +5
The equation by columns: 20 = 4 + 4 + 4 + 4 + 4
Build on knowledge of composing and decomposing numbers to investigate arrays with up to 5 rows and up to 5 columns in different orientations.
For example, form an array with 3 rows and 4 objects in each row. Represent the total number of objects with equations showing a sum of equal addends two different ways: by rows, 12 = 4 + 4 + 4; by columns, 12 = 3 + 3 + 3 + 3.
Show that by rotating the array 90° to form 4 rows with 3 objects in each row. Write two different equations to represent 12 as a sum of equal addends: by rows, 12 = 3 + 3 + 3 + 3; by columns, 12 = 4 + 4 + 4.
Have students discuss this statement and explain their reasoning. The two arrays are different and yet the same.
Ask students to think of a full ten-frame showing 10 circles as an array. One view of the ten-frame is 5 rows with 2 circles in each row.
Students count by rows to 10 and write the equation 10 = 2 + 2 + 2 + 2 + 2. Then students put two full tenframes together end-to-end so they form 10 rows of 2 circles or (10 columns of 2 circles).
They use this larger array to count by 2s up to 20 and write an equation that shows 20 equal to the sum of ten 2s.</t>
  </si>
  <si>
    <t>Students may miscount the number of objects in the array. Use arrays with smaller numbers (less than 10) gradually increasing the total number of items in the array.
Students may not think of a configuration with 1 row or 1 column as an array. Be certain they have some experiences seeing and constructing arrays with 1 row or 1 column.
Some students may have difficulty with repeated addition. Give students practice with skip counting and make connections to repeated addition.</t>
  </si>
  <si>
    <t>2.NBT.A-Understand place value</t>
  </si>
  <si>
    <t>1.NBT.B.2 Understand that the two digits of a two-digit number represent groups of tens and ones. Understand the following as special cases: a. 10 can be thought of as a group of ten ones — called a “ten”. b. The numbers from 11 to 19 are composed of a ten and one, two, three, four, five, six, seven, eight, or nine ones. c. The numbers 10, 20, 30, 40, 50, 60, 70, 80, 90 refer to one, two, three, four, five, six, seven, eight, or nine tens (and 0 ones).</t>
  </si>
  <si>
    <t>2.NBT.A.1 Understand that the three digits of a three-digit number represent groups of hundreds, tens, and ones (e.g., 706
equals 7 hundreds, 0 tens, and 6 ones and also equals 70 tens and 6 ones).
Understand the following as special cases:
a. 100 can be thought of as a group of ten tens—called a “hundred.”
b. The numbers 100, 200, 300, 400, 500, 600, 700, 800, 900 refer to one, two, three, four, five, six, seven, eight,
or nine hundreds (and 0 tens and 0 ones).</t>
  </si>
  <si>
    <t>3.NBT.A.1 Use place value understanding to round whole numbers to the nearest 10 or 100.</t>
  </si>
  <si>
    <t>2.NBT.B.2 Count within 1000; skip count by 5's, 10's and 100's</t>
  </si>
  <si>
    <t>3.NBT.A.3 Multiply one-digit whole numbers by multiples of 10 in the range 10 to 90 using strategies based on place value
and the properties of operations (e.g., 9 x 80, 5 x 60).</t>
  </si>
  <si>
    <t xml:space="preserve">2.NBT.A.1a - Although students may correctly place concrete representations on the hundreds chart and be able to read the number represented accurately, they may become confused when writing the numeral since there are no objects in the tens or ones place, as in the number 405 or 450. Provide students with numeral cards that include the digit 0 so that students can put the 0 in the tens place and ones place to represent that there are no objects in those places. This should help them transition between the concrete representation and the written numeral.
2.NBT.A.1b - Watch for students who reverse digits. These students need additional opportunities to decompose numbers into groups of hundreds, tens, and ones and put them in the correct place on a place value chart. Describing the number in terms of hundreds, tens, and ones should be followed by writing the numeral below the concrete representation.
Observe students who may be counting hundreds, tens, and ones separately.
For example,
They count as 100, 200, 300 . . . 10, 20 . . . 1, 2, 3
Rather than counting as 300, 20, 3 . . . 323.
These students need additional practice relating the representation or picture to the accurate word name for the number.
</t>
  </si>
  <si>
    <t>1.NBT.A.1 Count to 120 by 1's, 2's, and 10's starting at any number less than 100. In this range, read and write numerals and
represent a number of objects with a written numeral.</t>
  </si>
  <si>
    <t>2.NBT.A.2 Count within 1000; skip count by 5's, 10's and 100's</t>
  </si>
  <si>
    <t>The understanding that 100 is 10 tens or 100 ones is critical to the understanding of place value. Using proportional models like base-ten blocks and bundles of tens along with numerals on place-value mats provides connections between physical and symbolic representations of a number. These models can be used to compare two numbers and identify the value of their digits. It is essential to find out if students truly understand how base-ten blocks represent numbers before doing extensive work. If students have not had enough time with groupable models (connecting cubes, building ten frames, etc.) before using tradeable models for place value (base-ten blocks), then they may be just “going through the motions” and not really understanding what they are doing to represent the numbers. View this video by Marilyn Burns as she works with Jonathan and discovers that this student has gaps in place value understanding. Model three-digit numbers using base-ten blocks in multiple ways. For example, 236 can be 236 ones, OR 23 tens and 6 ones, OR 2 hundreds, 3 tens and 6 ones, OR 20 tens and 36 ones. Use activities and games that have students match different representations of the same number. Provide games and other situations that allow students to practice skip-counting. Students can use nickels, dimes and dollar bills to skip count by 5, 10 and 100. Pictures of the coins and bills can be attached to models familiar to students: a nickel on a five-frame with 5 dots or pennies and a dime on a ten-frame with 10 dots or pennies. On a number line, have students use a clothespin or marker to identify the number that is ten more than a given number or five more than a given number. Have students create and compare all the three-digit numbers that can be made using numbers from 0 to 9. For instance, using the numbers 1, 3, and 9, students will write the numbers 139, 193, 319, 391, 913 and 931. When students compare the numerals in the hundreds place, they should conclude that the two numbers with 9 hundreds would be greater than the numbers showing 1 hundred or 3 hundreds. When two three-digit numbers have the same digit in the hundreds place, students need to compare their digits in the tens place to determine which number is larger.</t>
  </si>
  <si>
    <t>Students who have difficulty counting within 1,000 need more experience counting on with concrete, pictorial, and number line representations. Begin with lesser numbers in the range of 100⧿200. Point out patterns in the ones and tens places. Watch for students who confuse the next number in the tens place. For example, counting 127, 128, 129 . . .1?? An extended hundreds chart with counts from 100 to 200 (use a hundreds chart and add 1 to the hundreds place in each numbers) will also be helpful.</t>
  </si>
  <si>
    <t>2.NBT.A.3 Read and write numbers up to 1000 using base-ten numerals, number names, and expanded form.</t>
  </si>
  <si>
    <t>These symbols are relational (=, ≠, &lt;,&gt;) but many students view them the same as the operational symbols they are more familiar with (+, -). To alleviate this misconception, make sure you use the symbols in conjunction with the number line. Display a number line with the relational symbols (&lt;,&gt;) above it. Make sure these symbols are easily moved. Now put up the two numbers you want to compare: 15 8 Explain that you want to compare where the number 15 is in relation to the number 8. So you move the two relational symbols above the 8. Ask the students where the 15 is in relation to the 8 – is to the left, which would show it to be a lesser number, or is it to the right, which would show it to be a greater number? This is using the relationship between the numbers and not on tricks. When using an alligator or Pac Man, students are getting the relational understanding of the symbols. These symbols are asking where the first number is on the number line in relation to the second number. So use the number line when establishing understanding.</t>
  </si>
  <si>
    <t>Watch for students who do not have the conceptual understanding that the place in which a digit is located determines the value of that digit. For example, a student reads 134 as one hundred thirty-four but when writing it in expanded form writes 1 + 3 + 4, or when asked the value of each digit, responds that the values are 1, 3, and 4. Provide these students with expanded numeral cards, including hundreds, tens, and ones, and place those cards in appropriate places under the physical models on the place value chart.
Some students may become confused with 0 as a place holder for a place that contains no objects such as 408 or 480. These students need more experience placing numeral cards below the appropriate place using physical models on the place value chart. Be sure to include multiple examples that have 0 items in the tens and/or ones place.</t>
  </si>
  <si>
    <t>2.NBT.A.4 Compare two three-digit numbers based on meanings of the hundreds, tens, and ones digits, using &gt;, =, and &lt;
symbols to record the results of comparisons.</t>
  </si>
  <si>
    <t>1.NBT.A.3 Compare two two-digit numbers based on meanings of the tens and ones digits, recording the results of comparisons
with the symbols &gt;, =, and &lt;.</t>
  </si>
  <si>
    <t xml:space="preserve">Watch for students who can read and write three-digit numbers but do not understand that the position of the digit determines its value. These students need more experience with concrete representations and may need to begin with review of the value of places in two-digit numbers. Students should relate numerals to their concrete representations, determining the greater (or lesser) number-based explicit work with concrete representations, beginning in the greatest place value and, if necessary, moving to tens and ones. Students who say, for example, that 78 is greater than 125 because 7 and 8 are greater than 1, 2, or 5 need more work with comparing physical models emphasizing the value of each place.
It is important for students to associate the symbols ＜ and ＞ with their real meaning. Rather than use aids such as alligators or Pac Man, it may help students who confuse the symbols to remember that the open end of the symbol is always closest to the greater number and the closed end is always closer to the lesser number. It is also important to give students opportunities to change the order of the numbers to see how it impact the symbols and their meaning.
Examples: 335 ＜ 365 365 ＞ 335
</t>
  </si>
  <si>
    <t>2.NBT.B-Use place value understanding and properties of operations to add and subtract</t>
  </si>
  <si>
    <t>1.NBT.C.4 Demonstrate understanding of addition within 100, connecting objects or drawings to strategies based on place
value (including multiples of 10), properties of operations, and/or the relationship between addition and
subtraction. Relate the strategy to a written form.</t>
  </si>
  <si>
    <t>2.NBT.B.5 Fluently add and subtract within 100 using strategies based on place value, properties of operations, and/or the
relationship between addition and subtraction.</t>
  </si>
  <si>
    <t>1.NBT.C.6 Subtract multiples of 10 in the range of 10 to 90 (positive or zero differences), using objects or drawings and
strategies based on place value, properties of operations, and/or the relationship between addition and
subtraction. Relate the strategy to a written form.</t>
  </si>
  <si>
    <t>Second-grade students do not need to have facility using the standard algorithm adding and subtracting. They should focus their work on developing and using efficient strategies that make sense. Although some students may be ready to write equations, composing tens when regrouping in addition and decomposing tens when regrouping in subtracting may be challenging to other students. Concrete representations, number lines, and hundred charts will help students to develop a deeper understanding of the process of regrouping than only following rote procedures.</t>
  </si>
  <si>
    <t>1.OA.A.2 Solve word problems that call for addition of three whole numbers whose sum is less than or equal to 20 (e.g., by
using objects, drawings, and/or equations with a symbol for the unknown number to represent the problem).</t>
  </si>
  <si>
    <t>2.NBT.B.6 Add up to three two-digit numbers using strategies based on place value and properties of operations.</t>
  </si>
  <si>
    <t>Students who struggle with adding strings of numbers should begin with three addends with no regrouping. If necessary, they can use physical models to help keep track of the sums. Move to examples using four addends with no regrouping. As students are ready, include examples with regrouping. Encourage students to use strategies that make sense to them. Help students using inefficient strategies to make connections to more efficient strategies. Note that some strategies are more difficult to follow when written out and make more sense when explained orally.</t>
  </si>
  <si>
    <t>2.NBT.B.7 Demonstrate understanding of addition and subtraction within 1000, connecting objects or drawings to strategies
based on place value (including multiples of 10), properties of operations, and/or the relationship between
addition and subtraction. Relate the strategy to a written form.</t>
  </si>
  <si>
    <t>3.NBT.A.2 Fluently add and subtract within 1000 using strategies and algorithms based on place value, properties of
operations, and/or the relationship between addition and subtraction.</t>
  </si>
  <si>
    <t>Students who do not know basic facts may be inaccurate in computation. Although those students should continue to work on facts, physical models will help in accurate addition and subtraction. Be sure that all students have ample experience with adding physical models on place value charts, using benchmark numbers (hundreds, tens, and ones) on an open number line. Make explicit connections from written physical models and strategies to written formats.
Although regrouping (composing hundreds from tens and tens from ones) when adding two 3-digit numbers and (decomposing from hundreds to tens and from tens to ones) when subtracting two 3-digit numbers is included in this standard, it is appropriate for students to use physical models for these examples and explain their reasoning. Explicit connections to written equations will help students make the transition from concrete and pictorial representations to symbolic notations.</t>
  </si>
  <si>
    <t>2.NBT.B.1 Understand that the three digits of a three-digit number represent groups of hundreds, tens, and ones (e.g.706
equals 7 hundreds, 0 tens, and 6 ones and also equals 70 tens and 6 ones).
Understand the following as special cases:
a. 100 can be thought of as a group of ten tens—called a “hundred.”
b. The numbers 100, 200, 300, 400, 500, 600, 700, 800, 900 refer to one, two, three, four, five, six, seven, eight,
or nine hundreds (and 0 tens and 0 ones).</t>
  </si>
  <si>
    <t>2.NBT.B.8 Mentally add 10 or 100 to a given number in the range of 100 and 900, and mentally subtract 10 or 100 from a given number in the range of 100 and 900.</t>
  </si>
  <si>
    <t>Second graders should see the pattern of adding (or subtracting) 1 to the digit in the tens place when adding (or subtracting) 10. A similar pattern of adding (or subtracting) 1 to the digit in the hundreds place occurs when adding (or subtracting) 100. Students may find this confusing when they are adding 10 to numbers that have the digit 9 in the tens place or subtracting 10 from numbers that have the digit 0 in the tens place. Using a number line or portions of a hundreds chart will help them to visualize what happens when they are working with these numbers. If necessary, composing (to add) and decomposing (to subtract) with concrete materials will also help students to understand the concept.</t>
  </si>
  <si>
    <t>2.NBT.B.7 Demonstrate understanding of addition and subtraction within 1000, connecting objects or drawings to strategies based on place value (including multiples of 10), properties of operations, and/or the relationship between addition and subtraction. Relate the strategy to a written form.</t>
  </si>
  <si>
    <t>2.NBT.B.9 Explain why addition and subtraction strategies work, using place value and the properties of operations.
(Explanations may be supported by drawings or objects.)</t>
  </si>
  <si>
    <t>Some students may still struggle with solving word problems in a variety of situations. Support their thinking by asking what they know, what they want to find out, and how they might solve the problem. It is really important for these students to ask themselves if their answer is reasonable. You may need to help by reversing the situation for them. In the above example, ask if putting 19 pumpkins with the 17 that fell off the fence would be the 36 they started with. Giving students opportunities to explain their thinking, even when incorrect, provides opportunities for them to self-correct.</t>
  </si>
  <si>
    <t>2.MD.A-Measure and estimate lengths in standard units</t>
  </si>
  <si>
    <t>1.MD.A.2 Express the length of an object as a whole number of length units, by laying multiple copies of a shorter object
(the length unit) end to end; understand that the length measurement of an object is the number of same-size
length units that span it with no gaps or overlaps. (Limit to contexts where the object being measured is
spanned by a whole number of length units with no gaps or overlaps.)</t>
  </si>
  <si>
    <t>2.MD.A.1 Measure the length of an object by selecting and using appropriate tools (e.g., ruler, meter stick, yardstick,
measuring tape).</t>
  </si>
  <si>
    <t>3.MD.C.5 Understand area as an attribute of plane figures and understand concepts of area measurement.
a. A square with side length 1 unit, called “a unit square,” is said to have “one square unit” of area, and can be
used to measure area.
b. A plane figure which can be covered without gaps or overlaps by n unit squares is said to have an area of n
square units.</t>
  </si>
  <si>
    <t>Second graders are transitioning from measuring lengths with informal or nonstandard units to measuring with standard units: inches, feet, centimeters, and meters. The measure of length is a count of how many units are needed to match the length of the object or distance being measured. Emphasize that the space is what is being measured, not the tic marks on the ruler. Students have to understand what a length unit is and how it is used to find a measurement. They need many experiences measuring lengths with appropriate tools so they can become very familiar with the standard units and estimate lengths. Use language that reflects the approximate nature of measurement, such as the length of the room is about 26 feet. Insist that students always estimate lengths before they measure. Estimation helps them focus on the attribute to be measured, the length units, and the process. After they find measurements, have students discuss the estimates, their procedures for finding the measurements and the differences between their estimates and the measurements. If asking student to estimate and measure more than one object, the sequence is –estimate, measure, estimate, measure…. Using this sequence helps the student refine their ability to estimate. Rulers that have only one system (either customary or metric) work most effectively with student beginning this stage of learning to measure. And using rulers with just the units marked and not the subunits (such as halves and fourths) assists students in focusing on the correct units of measure.</t>
  </si>
  <si>
    <t>Some students may begin to measure starting with “1” on a ruler, yardstick, or meter stick. The teacher can use a large number line on the floor to demonstrate where the students must begin before “one” and relate this to all measuring done with linear measurement tools.</t>
  </si>
  <si>
    <t>2.MD.A.2 Measure the length of an object twice, using different standard length units for the two measurements; describe how the two measurements relate to the size of the unit chosen. Understand that depending on the size of the unit, the number of units for the same length varies.</t>
  </si>
  <si>
    <t>3.NF.A.1 Understand a fraction (1/b) as the quantity formed by one part when a whole is partitioned into b equal parts;
understand a fraction a/b as the quantity formed by a parts of size 1/b.</t>
  </si>
  <si>
    <t>Describing how two measurements relate to the size of the unit chosen is a very difficult concept for second graders to articulate. To address this, provide ongoing experiences and activities for students to learn to predict and measure. Allow students to talk about what they are noticing.</t>
  </si>
  <si>
    <t>2.MD.A.3 Estimate lengths using units of inches, feet, centimeters, and meters.</t>
  </si>
  <si>
    <t>Some students will estimate with “wild” estimate statements like, “I estimate our classroom to be one million yards long.” Some children may estimate with a number that is not a close estimate and become frustrated to not give a correct answer. The teacher should provide additional estimating experiences along with a discussion about the purpose of estimation.</t>
  </si>
  <si>
    <t>2.MD.A.4
Measure to determine how much longer one object is than another, expressing the length difference in terms of a standard length unit.</t>
  </si>
  <si>
    <t>2.MD.B.5
Use addition and subtraction within 100 to solve word problems involving lengths that are given in the same unit.</t>
  </si>
  <si>
    <t>Some second graders may think that the numbers of a ruler or yardstick are for counting the marks instead of the units or spaces between the marks. Some students might think that they can only measure lengths with a ruler starting at the left edge. To address this, engage students in discussions about measuring devices and demonstrate how to measure. Provide additional experiences for the students to use measuring devices correctly. Observe as students measure objects to determine specific measurement errors that may occur.</t>
  </si>
  <si>
    <t>2.MD.B-Relate addition and subtraction to length</t>
  </si>
  <si>
    <t>2.MD.A.4 Measure to determine how much longer one object is than another, expressing the length difference in terms of
a standard length unit.</t>
  </si>
  <si>
    <t>2.MD.B.5 Use addition and subtraction within 100 to solve word problems involving lengths that are given in the same unit.</t>
  </si>
  <si>
    <t>Some students may illustrate the problem by drawing a lovely picture that does not match the problem. Some students may not be able to solve and write an equation to show how they solved the problem. To address these issues, work with students to continue providing additional problems and examples. Use concrete objects rather than pictures to help students make sense of the problem versus allowing them to draw pictures. Listen to students’ thinking as they attempt to solve the problems, correcting errors as you are interacting with the students.</t>
  </si>
  <si>
    <t>2.MD.B.6 Represent whole numbers as lengths from 0 on a number line diagram with equally spaced points corresponding
to the numbers 0, 1, 2, …, and represent whole-number sums and differences within 100 on a number line
diagram.</t>
  </si>
  <si>
    <t>3.NF.A.2 Understand a fraction as a number on the number line; represent fractions on a number line diagram.
a. Represent a fraction 1/b on a number line diagram by defining the interval from 0 to 1 as the whole and
partitioning it into b equal parts. Understand that each part has size 1/b and that the end point of the part based
at 0 locates the number 1/b on the number line.
b. Represent a fraction a/b on a number line diagram by marking off a lengths 1/b from 0. Understand that the
resulting interval has size a/b and that its endpoint locates the number a/b on the number line including values
greater than 1.
c. Understand a fraction 1/b as a special type of fraction that can be referred to as a unit fraction (e.g. 1/2, 1/4).</t>
  </si>
  <si>
    <t>Some students may solve the problems by modeling the jumps by ones on the number line, which is a tedious process. To help them, provide additional work using a hundreds chart to show groups of objects by fives and tens. Model and provide more experiences for the students to jump, or hop, on the number lines by fives and/or tens.</t>
  </si>
  <si>
    <t>2.MD.C-Work with time and money</t>
  </si>
  <si>
    <t>1.MD.B.3a Tell and write time in hours and half-hours using analog and digital clocks</t>
  </si>
  <si>
    <t>2.MD.C.7 Tell and write time from analog and digital clocks to the nearest five minutes, using a.m. and p.m.</t>
  </si>
  <si>
    <t>Second graders expand their work with telling time from analog and digital clocks to the nearest hour or half-hour in Grade 1 to telling time to the nearest five minutes.</t>
  </si>
  <si>
    <t>Some students will likely be confused with the hour and minute hands. For the time of 3:45, they may tell the time as 9:15. To address the confusion, make sure they understand telling time to the hour using the smaller hand on an analog clock before focusing on time to the nearest five minutes.</t>
  </si>
  <si>
    <t>1.MD.B.3b
Identify coins by name and value (pennies, nickels, dimes and quarters).</t>
  </si>
  <si>
    <t>2.MD.C.8 Solve word problems involving collections of money, including dollar bills, quarters, dimes, nickels, and pennies.  Record the total using $ and ¢ appropriately.</t>
  </si>
  <si>
    <t>Second graders expand their work with telling time from analog and digital clocks to the nearest hour or half-hour in Grade 1 to telling time to the nearest five minutes. The topic of money begins at Grade 2 and builds on the work in other clusters in this and previous grades. Help students
learn money concepts and solidify their understanding of other topics by providing activities where students make
connections between them.
Students use the context of money to find sums and differences less than or equal to 100 using the numbers 0 to 100.
They add and subtract to solve one- and two-step word problems involving money situations of adding to, taking from,
putting together, taking apart, and comparing, with unknowns in all positions.
Students use drawings and equations with a symbol for the unknown number to represent the problem. The dollar
sign, $, is used for labeling whole-dollar amounts without decimals, such as $29.
Students need to learn the relationships between the values of a penny, nickel, dime, quarter and dollar bill</t>
  </si>
  <si>
    <t>When counting coins, some second graders may ignore the coins’ values and want to count each coin as an individual object, such as a dime and a penny are two coins. These students may not think about the coins value of 11 cents. Some students may believe the value of a coin is directly related to its size, such as a nickel is bigger than a dime and is worth more, or a penny is bigger than a dime, so it must also be worth more. To address these misconceptions, students may use a hundreds chart and coins. For example, using a penny and a dime, have students place a dime on the ten spot of a hundreds chart and the penny next to the dime on the chart to represent one more than a dime or 11 cents. Another misconception occurs when some students may inappropriately use the $ symbol such as 39$. Through discussion about the symbols, students can learn to use the symbols correctly.</t>
  </si>
  <si>
    <t>2.MD.D-Represent and interpret data</t>
  </si>
  <si>
    <t>2.MD.D.9 Generate measurement data by measuring lengths of several objects to the nearest whole unit, or by making repeated measurements of the same object. Show the measurements by making a line plot, where the horizontal scale is marked off in whole-number units.</t>
  </si>
  <si>
    <t>The topic of money begins at Grade 2 and builds on the work in other clusters in this and previous grades. Help students learn money concepts and solidify their understanding of other topics by providing activities where students make connections between them. Students use drawings and equations with a symbol for the unknown number to represent the problem. The dollar sign, $, is used for labeling whole-dollar amounts without decimals, such as $29. Students need to learn the relationships between the values of a penny, nickel, dime, quarter and dollar bill.</t>
  </si>
  <si>
    <t>Some students may mark Xs on the line plot as different sizes, some small and some large. Talk with students to help them understand that different sizes of Xs on the plot may make it difficult to analyze and interpret.</t>
  </si>
  <si>
    <t>1..MD.C.4
Organize, represent, and interpret data with up to three categories; ask and answer questions about the total number of data points, how many in each category, and how many more or less are in one category than in another.</t>
  </si>
  <si>
    <t>2.MD.D.10
Draw a picture graph and a bar graph (with single-unit scale) to represent a data set with up to four categories. Solve simple put-together, take-apart, and compare problems using information presented in the graph.</t>
  </si>
  <si>
    <t>Line plots are useful tools for collecting data because they show the number of things along a numeric scale. The line plot is made by simply drawing a number line then placing an X above the corresponding value on the line that represents each piece of data. Make sure students understand that the Xs need to be of consistent size and are lined up similar to a bar graph. Line plots are essentially bar graphs with a potential bar for each value on the number line but generally are quicker to make which also allows for more depth of instruction when less time is used for the “drawing/shading” of a bar graph. It also reinforces the ideas presented on a number line. Students need to make sure their Xs are all the same size so their line plot is not distorted. Pose a question related to the lengths of several objects. Measure the objects to the nearest whole inch, foot, centimeter or meter. Create a line plot with whole-number units (0, 1, 2, ...) on the number line to represent the measurements. At first students should create real object or picture graphs (pictograph) (where the object is drawn rather than a number). On picture graphs record the number of countable parts. These graphs show items in a category and do not have a numerical scale. For example, a real object graph could show the students’ shoes (one shoe per student) lined end to end in horizontal or vertical rows by their color. Students would simply count to find how many shoes are in each row or bar. The graphs should be limited to 2 to 4 rows or bars. Students then move to making horizontal or vertical bar graphs with two to four categories and a single-unit scale. Use the information in the graphs to pose and solve simple put together, take-apart, and compare problems</t>
  </si>
  <si>
    <t>Some students may forget to label and title the graphs. Address this with students as a reminder. Some second graders may not be able to read a graph and simply need more practice. Teachers may want to reteach this critical lifelong skill. Some children may not be able to analyze the data in their graphs. Teachers may need to begin by helping students count the number in each category and make comparison statements or draw conclusions.</t>
  </si>
  <si>
    <t>2.G.A-Reason with shapes and their attributes</t>
  </si>
  <si>
    <t>1.G.A.1 Distinguish between defining attributes (triangles are closed and 3 sided) versus non-defining attributes (color, orientation, overall size) for two-dimensional shapes; build and draw shapes that possess defining attributes.</t>
  </si>
  <si>
    <t>2.G.A.1 Identify and describe specified attributes of two-dimensional and three-dimensional shapes, according to the number and shape of faces, number of angles, and the number of sides and/or vertices. Draw two-dimensional shapes based on the specified attributes (e.g., triangles, quadrilaterals, pentagons, and hexagons).</t>
  </si>
  <si>
    <t>3.G.A.1 Understand that shapes in different categories (e.g., rhombuses, rectangles, and others)may share attributes (e.g., having four sides), and that the shared attributes can define a larger category (e.g., quadrilaterals). Recognize rhombuses, rectangles, and squares as examples of quadrilaterals, and draw examples quadrilaterals that do not belong to any of these subcategories.</t>
  </si>
  <si>
    <t>Geosticks, geoboards, interactive whiteboards and document cameras may be used to help identify shapes and their attributes. Shapes should be presented in a variety of orientations and configurations.</t>
  </si>
  <si>
    <t>Some second graders may believe a shape can be changed by its orientation. To help with this misconception, it is critical to have primary learners touch and feel shapes. As they touch the shapes, students will discover the shape will not change regardless of the orientation.</t>
  </si>
  <si>
    <t>2.G.A.2 Partition a rectangle into rows and columns of same-size rectangles and count to find the total number of rectangles.</t>
  </si>
  <si>
    <t>2.G.A.3 Partition circles and rectangles into two, three, or four equal shares, describe the shares using the words halves, thirds, fourths, half of, third of, fourth of, and describe the whole as two halves, three thirds, or four fourths. Recognize that equal shares of identical wholes need not have the same shape.</t>
  </si>
  <si>
    <t>3.MD.C.6 Measure areas by counting unit squares (e.g., square cm, square m, square in, square ft, and improvised units).</t>
  </si>
  <si>
    <t>Some students may not be able to distinguish between a row and a column. Through discussion, students will learn to make a distinction between rows and columns.</t>
  </si>
  <si>
    <t>1.G.A.3 Partition circles and rectangles into two and four equal shares, describe the shares using the words halves, fourths, and quarters. Describe the whole as two of, or four of the shares. Understand that decomposing into more equal shares creates smaller shares.</t>
  </si>
  <si>
    <t>3.MD.A.2 Measure and estimate liquid volumes and masses of objects using metric units. (Excludes compound units such as cm3 and finding the geometric volume of a container.) Add, subtract, multiply, or divide to solve one-step word problems involving masses or volumes that are given in the same units. Excludes multiplicative comparison problems (problems involving notions of “times as much”).</t>
  </si>
  <si>
    <t>3.NF.A.1 Understand a fraction (1/b) as the quantity formed by one part when a whole is partitioned into b equal parts; understand a fraction a/b as the quantity formed by a parts of size 1/b.</t>
  </si>
  <si>
    <t>3.NF.A.2 Understand a fraction as a number on the number line; represent fractions on a number line diagram.
a. Represent a fraction 1/b on a number line diagram by defining the interval from 0 to 1 as the whole and partitioning it into b equal parts. Understand that each part has size 1/b and that the end point of the part based at 0 locates the number 1/b on the number line.
b. Represent a fraction a/b on a number line diagram by marking off a lengths 1/b from 0. Understand that the resulting interval has size a/b and that its endpoint locates the number a/b on the number line including values greater than 1.
c. Understand a fraction 1/b as a special type of fraction that can be referred to as a unit fraction (e.g. 1/2, 1/4).</t>
  </si>
  <si>
    <t>For some children, the idea that equal shares of identical wholes may not have the same shape is difficult to grasp. Some students may not understand that an area model may represent one out of two or three or four fractional parts without understanding the parts are equal shares. Additional experiences and discussions about equal shares with different shapes will help students begin to understand this confusing concept.</t>
  </si>
  <si>
    <t xml:space="preserve"> 2.MD.C.10</t>
  </si>
  <si>
    <t>Return to Intro 2nd Grade</t>
  </si>
  <si>
    <t>The understanding that 100 is 10 tens or 100 ones is critical to the understanding of place value. Using proportional models like base-ten blocks and bundles of tens along with numerals on place-value mats provides connections between physical and symbolic representations of a number. These models can be used to compare two numbers and identify the value of their digits. It is essential to find out if students truly understand how base-ten blocks represent numbers before doing extensive work. If students have not had enough time with groupable models (connecting cubes, building ten frames, etc.) before using tradeable models for place value (base-ten blocks), then they may be just “going through the motions” and not really understanding what they are doing to represent the numbers. View this video by Marilyn Burns as she works with Jonathan and discovers that this student has gaps in place value understanding. For example, 236 can be 236 ones, OR 23 tens and 6 ones, OR 2 hundreds, 3 tens and 6 ones, OR 20 tens and 36 ones. Use activities and games that have students match different representations of the same number. Provide games and other situations that allow students to practice skip-counting. Students can use nickels, dimes and dollar bills to skip count by 5, 10 and 100. Pictures of the coins and bills can be attached to models familiar to students: a nickel on a five-frame with 5 dots or pennies and a dime on a ten-frame with 10 dots or pennies. On a number line, have students use a clothespin or marker to identify the number that is ten more than a given number or five more than a given number. Have students create and compare all the three-digit numbers that can be made using numbers from 0 to 9. For instance, using the numbers 1, 3, and 9, students will write the numbers 139, 193, 319, 391, 913 and 931. When students compare the numerals in the hundreds place, they should conclude that the two numbers with 9 hundreds would be greater than the numbers showing 1 hundred or 3 hundreds. When two three-digit numbers have the same digit in the hundreds place, students need to compare their digits in the tens place to determine which number is larger.</t>
  </si>
  <si>
    <t>Connect the whole-number units on rulers, yardsticks, meter sticks and measuring tapes to number lines showing whole-number units starting at 0. Use these measuring tools to model different representations for whole-number sums and differences less than or equal to 100 using the numbers 0 to 100. Use the meter stick to view units of ten (10 cm) and hundred (100 cm), and to skip count by 5s and 10s. Provide one- and two-step word problems that include different lengths measurement made with the same unit (inches, feet, centimeters, or meters). Students add and subtract within 100 to solve problems for these situations: • adding to, taking from, • putting together, • taking apart, • comparing, with unknowns in all positions. Students use drawings and write equations with a symbol for the unknown to solve the problems. • Have students represent their addition and subtraction within 100 on a number line. They can use notebook or grid paper to make their own number lines. • First have them mark and label a line on paper with whole-number units that are equally spaced and relevant to the addition or subtraction problem.  Then have them show the addition or subtraction using curved lines segments above the number line and between the numbers marked on the number line. For 49 + 5, start at 49 on the line and draw a curve to 50 Continue drawing curves to 54. • Drawing the curves or making the “hops” between the numbers will help students focus on a space as the length of a unit and the sum or difference as a length.</t>
  </si>
  <si>
    <t>Connect the whole-number units on rulers, yardsticks, meter sticks and measuring tapes to number lines showing whole-number units starting at 0. Use these measuring tools to model different representations for whole-number sums and differences less than or equal to 100 using the numbers 0 to 100. Use the meter stick to view units of ten (10 cm) and hundred (100 cm), and to skip count by 5s and 10s. Provide one- and two-step word problems that include different lengths measurement made with the same unit (inches, feet, centimeters, or meters). Students add and subtract within 100 to solve problems for these situations: • adding to, taking from, • putting together, • taking apart, • comparing, with unknowns in all positions. Students use drawings and write equations with a symbol for the unknown to solve the problems. • Have students represent their addition and subtraction within 100 on a number line. They can use notebook or grid paper to make their own number lines. • First have them mark and label a line on paper with whole-number units that are equally spaced and relevant to the addition or subtraction problem. Then have them show the addition or subtraction using curved lines segments above the number line and between the numbers marked on the number line. For 49 + 5, start at 49 on the line and draw a curve to 50 Continue drawing curves to 54. • Drawing the curves or making the “hops” between the numbers will help students focus on a space as the length of a unit and the sum or difference as a length.</t>
  </si>
  <si>
    <t>Provide many activities that will help student develop a strong understanding of number relationships, as well as, develop strategies for addition and subtraction that will lead to efficient strategies for mental computation. An efficient strategy is one that can be done mentally and fairly quickly. Students gain computational fluency, using efficient and accurate methods for computing as they come to understand the role and the meaning of arithmetic operations in the number system. Students need to build on their flexible strategies for adding within 100 from Grade 1 to using numbers 0 to 1000. Initially students apply base-ten concepts and use direct modeling with physical objects or drawings to find different ways to solve problems. They move to inventing strategies that do not involve physical material or counting by ones to solve problems. Student invented strategies likely will be based on place value concepts, the commutative and associative properties and the relationship between addition and subtraction. These strategies should be done mentally or with written record for support. It is vital that student-invented strategies be shared, explored, recorded and tried by others. Recording expressions and equations in the strategies horizontally encourages student to think about the numbers and the quantities they represent instead of the digits. Not every student will invent strategies, but all student can and will try strategies they have seen that makes sense to them. Different strategies will be chosen by different students. Students will decompose and compose tens and hundreds when they develop their own strategies for solving problems where regrouping is necessary. They might use the make-ten strategy (37 + 8 = 40 + 5) add 3 to 37 then 5, or (62 + 9 = 60 + 7) take off 2 and get 60 then add 7 more) because no ones are exchanged for a ten or a ten for ones. Have students analyze problems before they solve them. Present a variety of subtraction problems within 1000. Ask students to identify the problems requiring them to decompose the tens or hundreds to find a solution and explain their reasoning.</t>
  </si>
  <si>
    <t>Provide many activities that will help student develop a strong understanding of number relationships, as well as, develop strategies for addition and subtraction that will lead to efficient strategies for mental computation. An efficient strategy is one that can be done mentally and fairly quickly. Students gain computational fluency, using efficient and accurate methods for computing as they come to understand the role and the meaning of arithmetic operations in the number system. Students need to build on their flexible strategies for adding within 100 from Grade 1 to using numbers 0 to 1000. Initially students apply base-ten concepts and use direct modeling with physical objects or drawings to find different ways to solve problems. They move to inventing strategies that do not involve physical material or counting by ones to solve problems. Student invented strategies likely will be based on place value concepts, the commutative and associative properties and the relationship between addition and subtraction. These strategies should be done mentally or with written record for support. Additional Clusters It is vital that student-invented strategies be shared, explored, recorded and tried by others. Recording expressions and equations in the strategies horizontally encourages student to think about the numbers and the quantities they represent instead of the digits. Not every student will invent strategies, but all student can and will try strategies they have seen that makes sense to them. Different strategies will be chosen by different students. Students will decompose and compose tens and hundreds when they develop their own strategies for solving problems where regrouping is necessary. They might use the make-ten strategy (37 + 8 = 40 + 5) add 3 to 37 then 5, or (62 + 9 = 60 + 7) take off 2 and get 60 then add 7 more) because no ones are exchanged for a ten or a ten for ones. Have students analyze problems before they solve them. Present a variety of subtraction problems within 1000. Ask students to identify the problems requiring them to decompose the tens or hundreds to find a solution and explain their reasoning.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</si>
</sst>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1"/>
      <color rgb="FF000000"/>
      <name val="Arial"/>
      <family val="2"/>
    </font>
    <font>
      <sz val="11"/>
      <color rgb="FF000000"/>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u/>
      <sz val="10"/>
      <color rgb="FF0000EE"/>
      <name val="Arial"/>
      <family val="2"/>
    </font>
    <font>
      <sz val="10"/>
      <color rgb="FF996600"/>
      <name val="Arial"/>
      <family val="2"/>
    </font>
    <font>
      <sz val="10"/>
      <color rgb="FF333333"/>
      <name val="Arial"/>
      <family val="2"/>
    </font>
    <font>
      <b/>
      <sz val="11"/>
      <color rgb="FF000000"/>
      <name val="Arial"/>
      <family val="2"/>
    </font>
    <font>
      <b/>
      <sz val="11"/>
      <color rgb="FF000000"/>
      <name val="Cambria"/>
      <family val="1"/>
    </font>
    <font>
      <b/>
      <sz val="11"/>
      <color rgb="FF000000"/>
      <name val="Calibri"/>
      <family val="2"/>
    </font>
    <font>
      <u/>
      <sz val="11"/>
      <color rgb="FF0000FF"/>
      <name val="Calibri"/>
      <family val="2"/>
    </font>
    <font>
      <sz val="11"/>
      <color rgb="FF000000"/>
      <name val="Calibri"/>
      <family val="2"/>
    </font>
    <font>
      <u/>
      <sz val="11"/>
      <color rgb="FF0000FF"/>
      <name val="Arial"/>
      <family val="2"/>
    </font>
    <font>
      <sz val="11"/>
      <color rgb="FF000000"/>
      <name val="Cambria"/>
      <family val="1"/>
    </font>
    <font>
      <b/>
      <u/>
      <sz val="11"/>
      <color rgb="FF0000FF"/>
      <name val="Arial"/>
      <family val="2"/>
    </font>
    <font>
      <u/>
      <sz val="11"/>
      <color rgb="FF0000FF"/>
      <name val="Cambria"/>
      <family val="1"/>
    </font>
    <font>
      <u/>
      <sz val="10"/>
      <color rgb="FF0000FF"/>
      <name val="Arial"/>
      <family val="2"/>
    </font>
    <font>
      <b/>
      <sz val="11"/>
      <color rgb="FF000000"/>
      <name val="Docs-Calibri"/>
    </font>
    <font>
      <u/>
      <sz val="11"/>
      <color rgb="FF0000EE"/>
      <name val="Arial"/>
      <family val="2"/>
    </font>
  </fonts>
  <fills count="18">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4CCCC"/>
        <bgColor rgb="FFF4CCCC"/>
      </patternFill>
    </fill>
    <fill>
      <patternFill patternType="solid">
        <fgColor rgb="FFFFCCFF"/>
        <bgColor rgb="FFFFCCFF"/>
      </patternFill>
    </fill>
    <fill>
      <patternFill patternType="solid">
        <fgColor rgb="FFFFFFFF"/>
        <bgColor rgb="FFFFFFFF"/>
      </patternFill>
    </fill>
    <fill>
      <patternFill patternType="solid">
        <fgColor rgb="FFD9D9D9"/>
        <bgColor rgb="FFD9D9D9"/>
      </patternFill>
    </fill>
    <fill>
      <patternFill patternType="solid">
        <fgColor rgb="FFB6D7A8"/>
        <bgColor rgb="FFB6D7A8"/>
      </patternFill>
    </fill>
    <fill>
      <patternFill patternType="solid">
        <fgColor rgb="FFC9DAF8"/>
        <bgColor rgb="FFC9DAF8"/>
      </patternFill>
    </fill>
    <fill>
      <patternFill patternType="solid">
        <fgColor rgb="FFFFFF00"/>
        <bgColor rgb="FFFFFF00"/>
      </patternFill>
    </fill>
    <fill>
      <patternFill patternType="solid">
        <fgColor rgb="FFF3F3F3"/>
        <bgColor rgb="FFF3F3F3"/>
      </patternFill>
    </fill>
    <fill>
      <patternFill patternType="solid">
        <fgColor theme="5" tint="0.59999389629810485"/>
        <bgColor indexed="64"/>
      </patternFill>
    </fill>
  </fills>
  <borders count="2">
    <border>
      <left/>
      <right/>
      <top/>
      <bottom/>
      <diagonal/>
    </border>
    <border>
      <left style="thin">
        <color rgb="FF808080"/>
      </left>
      <right style="thin">
        <color rgb="FF808080"/>
      </right>
      <top style="thin">
        <color rgb="FF808080"/>
      </top>
      <bottom style="thin">
        <color rgb="FF808080"/>
      </bottom>
      <diagonal/>
    </border>
  </borders>
  <cellStyleXfs count="18">
    <xf numFmtId="0" fontId="0" fillId="0" borderId="0"/>
    <xf numFmtId="0" fontId="9" fillId="0" borderId="0"/>
    <xf numFmtId="0" fontId="10" fillId="0" borderId="0"/>
    <xf numFmtId="0" fontId="7" fillId="7" borderId="0"/>
    <xf numFmtId="0" fontId="4" fillId="5" borderId="0"/>
    <xf numFmtId="0" fontId="12" fillId="8" borderId="0"/>
    <xf numFmtId="0" fontId="13" fillId="8" borderId="1"/>
    <xf numFmtId="0" fontId="2" fillId="0" borderId="0"/>
    <xf numFmtId="0" fontId="3" fillId="2" borderId="0"/>
    <xf numFmtId="0" fontId="3" fillId="3" borderId="0"/>
    <xf numFmtId="0" fontId="2" fillId="4" borderId="0"/>
    <xf numFmtId="0" fontId="5" fillId="6" borderId="0"/>
    <xf numFmtId="0" fontId="6" fillId="0" borderId="0"/>
    <xf numFmtId="0" fontId="8" fillId="0" borderId="0"/>
    <xf numFmtId="0" fontId="11" fillId="0" borderId="0"/>
    <xf numFmtId="0" fontId="1" fillId="0" borderId="0"/>
    <xf numFmtId="0" fontId="1" fillId="0" borderId="0"/>
    <xf numFmtId="0" fontId="4" fillId="0" borderId="0"/>
  </cellStyleXfs>
  <cellXfs count="50">
    <xf numFmtId="0" fontId="0" fillId="0" borderId="0" xfId="0"/>
    <xf numFmtId="0" fontId="0" fillId="0" borderId="0" xfId="0" applyFont="1" applyAlignment="1">
      <alignment horizontal="center" vertical="top"/>
    </xf>
    <xf numFmtId="0" fontId="14" fillId="0" borderId="0" xfId="0" applyFont="1" applyAlignment="1">
      <alignment horizontal="center"/>
    </xf>
    <xf numFmtId="0" fontId="18" fillId="0" borderId="0" xfId="0" applyFont="1" applyAlignment="1"/>
    <xf numFmtId="0" fontId="18" fillId="0" borderId="0" xfId="0" applyFont="1" applyBorder="1" applyAlignment="1"/>
    <xf numFmtId="0" fontId="19" fillId="0" borderId="0" xfId="0" applyFont="1" applyAlignment="1">
      <alignment vertical="top"/>
    </xf>
    <xf numFmtId="0" fontId="0" fillId="0" borderId="0" xfId="0" applyFont="1" applyAlignment="1">
      <alignment vertical="top"/>
    </xf>
    <xf numFmtId="0" fontId="0" fillId="11" borderId="0" xfId="0" applyFont="1" applyFill="1" applyAlignment="1"/>
    <xf numFmtId="0" fontId="14" fillId="12" borderId="0" xfId="0" applyFont="1" applyFill="1" applyAlignment="1">
      <alignment horizontal="center" wrapText="1"/>
    </xf>
    <xf numFmtId="0" fontId="0" fillId="11" borderId="0" xfId="0" applyFont="1" applyFill="1"/>
    <xf numFmtId="0" fontId="14" fillId="0" borderId="0" xfId="0" applyFont="1" applyAlignment="1">
      <alignment wrapText="1"/>
    </xf>
    <xf numFmtId="0" fontId="14" fillId="12" borderId="0" xfId="0" applyFont="1" applyFill="1" applyAlignment="1">
      <alignment horizontal="center"/>
    </xf>
    <xf numFmtId="0" fontId="14" fillId="11" borderId="0" xfId="0" applyFont="1" applyFill="1" applyAlignment="1">
      <alignment horizontal="center"/>
    </xf>
    <xf numFmtId="0" fontId="20" fillId="0" borderId="0" xfId="0" applyFont="1" applyAlignment="1">
      <alignment vertical="center" wrapText="1"/>
    </xf>
    <xf numFmtId="0" fontId="14" fillId="14" borderId="0" xfId="0" applyFont="1" applyFill="1" applyAlignment="1">
      <alignment horizontal="center" wrapText="1"/>
    </xf>
    <xf numFmtId="0" fontId="14" fillId="15" borderId="0" xfId="0" applyFont="1" applyFill="1" applyAlignment="1">
      <alignment horizontal="center" wrapText="1"/>
    </xf>
    <xf numFmtId="0" fontId="0" fillId="0" borderId="0" xfId="0" applyFont="1" applyAlignment="1"/>
    <xf numFmtId="0" fontId="22" fillId="0" borderId="0" xfId="0" applyFont="1" applyAlignment="1"/>
    <xf numFmtId="0" fontId="23" fillId="0" borderId="0" xfId="0" applyFont="1" applyAlignment="1">
      <alignment vertical="top" wrapText="1"/>
    </xf>
    <xf numFmtId="0" fontId="14" fillId="0" borderId="0" xfId="0" applyFont="1" applyAlignment="1"/>
    <xf numFmtId="0" fontId="20" fillId="0" borderId="0" xfId="0" applyFont="1" applyAlignment="1">
      <alignment vertical="top" wrapText="1"/>
    </xf>
    <xf numFmtId="0" fontId="20" fillId="0" borderId="0" xfId="0" applyFont="1" applyAlignment="1">
      <alignment vertical="top"/>
    </xf>
    <xf numFmtId="0" fontId="0" fillId="0" borderId="0" xfId="0" applyFont="1" applyBorder="1" applyAlignment="1"/>
    <xf numFmtId="0" fontId="0" fillId="0" borderId="0" xfId="0" applyFont="1" applyBorder="1" applyAlignment="1">
      <alignment vertical="top"/>
    </xf>
    <xf numFmtId="0" fontId="14" fillId="16" borderId="0" xfId="0" applyFont="1" applyFill="1" applyAlignment="1">
      <alignment horizontal="center"/>
    </xf>
    <xf numFmtId="0" fontId="20" fillId="0" borderId="0" xfId="0" applyFont="1" applyAlignment="1">
      <alignment horizontal="center" vertical="center" wrapText="1"/>
    </xf>
    <xf numFmtId="0" fontId="24" fillId="11" borderId="0" xfId="0" applyFont="1" applyFill="1" applyAlignment="1">
      <alignment horizontal="left" wrapText="1"/>
    </xf>
    <xf numFmtId="0" fontId="20" fillId="0" borderId="0" xfId="0" applyFont="1" applyAlignment="1">
      <alignment horizontal="left" vertical="top"/>
    </xf>
    <xf numFmtId="0" fontId="20" fillId="0" borderId="0" xfId="0" applyFont="1" applyAlignment="1">
      <alignment horizontal="left" vertical="center" wrapText="1"/>
    </xf>
    <xf numFmtId="0" fontId="20" fillId="0" borderId="0" xfId="0" applyFont="1" applyAlignment="1">
      <alignment horizontal="left" vertical="top" wrapText="1"/>
    </xf>
    <xf numFmtId="0" fontId="24" fillId="11" borderId="0" xfId="0" applyFont="1" applyFill="1" applyAlignment="1">
      <alignment horizontal="left"/>
    </xf>
    <xf numFmtId="0" fontId="20" fillId="0" borderId="0" xfId="0" applyFont="1" applyAlignment="1">
      <alignment horizontal="center" vertical="top" wrapText="1"/>
    </xf>
    <xf numFmtId="0" fontId="0" fillId="11" borderId="0" xfId="0" applyFont="1" applyFill="1" applyAlignment="1">
      <alignment wrapText="1"/>
    </xf>
    <xf numFmtId="0" fontId="0" fillId="0" borderId="0" xfId="0" applyFont="1" applyAlignment="1">
      <alignment wrapText="1"/>
    </xf>
    <xf numFmtId="0" fontId="14" fillId="11" borderId="0" xfId="0" applyFont="1" applyFill="1" applyAlignment="1">
      <alignment horizontal="center" wrapText="1"/>
    </xf>
    <xf numFmtId="0" fontId="0" fillId="0" borderId="0" xfId="0" applyFont="1" applyAlignment="1">
      <alignment vertical="top" wrapText="1"/>
    </xf>
    <xf numFmtId="0" fontId="11" fillId="0" borderId="0" xfId="14"/>
    <xf numFmtId="0" fontId="10" fillId="0" borderId="0" xfId="0" applyFont="1" applyFill="1" applyBorder="1" applyAlignment="1">
      <alignment horizontal="center" vertical="top" wrapText="1"/>
    </xf>
    <xf numFmtId="0" fontId="16" fillId="9" borderId="0" xfId="0" applyFont="1" applyFill="1" applyBorder="1" applyAlignment="1">
      <alignment horizontal="center"/>
    </xf>
    <xf numFmtId="0" fontId="17" fillId="0" borderId="0" xfId="0" applyFont="1" applyFill="1" applyBorder="1" applyAlignment="1">
      <alignment horizontal="center" wrapText="1"/>
    </xf>
    <xf numFmtId="0" fontId="14" fillId="10" borderId="0" xfId="0" applyFont="1" applyFill="1" applyBorder="1" applyAlignment="1">
      <alignment horizontal="center" vertical="top"/>
    </xf>
    <xf numFmtId="0" fontId="21" fillId="10" borderId="0" xfId="0" applyFont="1" applyFill="1" applyBorder="1" applyAlignment="1">
      <alignment horizontal="center" vertical="top"/>
    </xf>
    <xf numFmtId="0" fontId="25" fillId="17" borderId="0" xfId="14" applyFont="1" applyFill="1" applyAlignment="1">
      <alignment horizontal="center"/>
    </xf>
    <xf numFmtId="0" fontId="20" fillId="0" borderId="0" xfId="0" applyFont="1" applyFill="1" applyBorder="1" applyAlignment="1">
      <alignment vertical="center" wrapText="1"/>
    </xf>
    <xf numFmtId="0" fontId="14" fillId="13" borderId="0" xfId="0" applyFont="1" applyFill="1" applyBorder="1" applyAlignment="1">
      <alignment horizontal="center"/>
    </xf>
    <xf numFmtId="0" fontId="0" fillId="0" borderId="0" xfId="0" applyFont="1" applyFill="1" applyBorder="1" applyAlignment="1">
      <alignment vertical="top" wrapText="1"/>
    </xf>
    <xf numFmtId="0" fontId="14" fillId="9" borderId="0" xfId="0" applyFont="1" applyFill="1" applyBorder="1" applyAlignment="1">
      <alignment horizontal="center"/>
    </xf>
    <xf numFmtId="0" fontId="0" fillId="11" borderId="0" xfId="0" applyFont="1" applyFill="1" applyBorder="1" applyAlignment="1">
      <alignment vertical="top" wrapText="1"/>
    </xf>
    <xf numFmtId="0" fontId="0" fillId="0" borderId="0" xfId="0" applyFont="1" applyFill="1" applyBorder="1" applyAlignment="1">
      <alignment vertical="center" wrapText="1"/>
    </xf>
    <xf numFmtId="0" fontId="20" fillId="0" borderId="0" xfId="0" applyFont="1" applyFill="1" applyBorder="1" applyAlignment="1">
      <alignment vertical="top" wrapText="1"/>
    </xf>
  </cellXfs>
  <cellStyles count="18">
    <cellStyle name="Accent" xfId="7" xr:uid="{00000000-0005-0000-0000-000000000000}"/>
    <cellStyle name="Accent 1" xfId="8" xr:uid="{00000000-0005-0000-0000-000001000000}"/>
    <cellStyle name="Accent 2" xfId="9" xr:uid="{00000000-0005-0000-0000-000002000000}"/>
    <cellStyle name="Accent 3" xfId="10" xr:uid="{00000000-0005-0000-0000-000003000000}"/>
    <cellStyle name="Bad" xfId="4" builtinId="27" customBuiltin="1"/>
    <cellStyle name="Error" xfId="11" xr:uid="{00000000-0005-0000-0000-000005000000}"/>
    <cellStyle name="Footnote" xfId="12" xr:uid="{00000000-0005-0000-0000-000006000000}"/>
    <cellStyle name="Good" xfId="3" builtinId="26" customBuiltin="1"/>
    <cellStyle name="Heading" xfId="13" xr:uid="{00000000-0005-0000-0000-000008000000}"/>
    <cellStyle name="Heading 1" xfId="1" builtinId="16" customBuiltin="1"/>
    <cellStyle name="Heading 2" xfId="2" builtinId="17" customBuiltin="1"/>
    <cellStyle name="Hyperlink" xfId="14" xr:uid="{00000000-0005-0000-0000-00000B000000}"/>
    <cellStyle name="Neutral" xfId="5" builtinId="28" customBuiltin="1"/>
    <cellStyle name="Normal" xfId="0" builtinId="0" customBuiltin="1"/>
    <cellStyle name="Note" xfId="6" builtinId="10" customBuiltin="1"/>
    <cellStyle name="Status" xfId="15" xr:uid="{00000000-0005-0000-0000-00000F000000}"/>
    <cellStyle name="Text" xfId="16" xr:uid="{00000000-0005-0000-0000-000010000000}"/>
    <cellStyle name="Warning" xfId="17" xr:uid="{00000000-0005-0000-0000-00001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152273</xdr:colOff>
      <xdr:row>28</xdr:row>
      <xdr:rowOff>9398</xdr:rowOff>
    </xdr:from>
    <xdr:ext cx="7343267" cy="2295016"/>
    <xdr:pic>
      <xdr:nvPicPr>
        <xdr:cNvPr id="2" name="image1.png">
          <a:extLst>
            <a:ext uri="{FF2B5EF4-FFF2-40B4-BE49-F238E27FC236}">
              <a16:creationId xmlns:a16="http://schemas.microsoft.com/office/drawing/2014/main" id="{7D15D935-8771-46B3-AF78-F1E22A55026C}"/>
            </a:ext>
          </a:extLst>
        </xdr:cNvPr>
        <xdr:cNvPicPr>
          <a:picLocks noChangeAspect="1"/>
        </xdr:cNvPicPr>
      </xdr:nvPicPr>
      <xdr:blipFill>
        <a:blip xmlns:r="http://schemas.openxmlformats.org/officeDocument/2006/relationships" r:embed="rId1">
          <a:lum/>
          <a:alphaModFix/>
        </a:blip>
        <a:srcRect/>
        <a:stretch>
          <a:fillRect/>
        </a:stretch>
      </xdr:blipFill>
      <xdr:spPr>
        <a:xfrm>
          <a:off x="152273" y="5991098"/>
          <a:ext cx="7343267" cy="2295016"/>
        </a:xfrm>
        <a:prstGeom prst="rect">
          <a:avLst/>
        </a:prstGeom>
        <a:noFill/>
        <a:ln>
          <a:noFill/>
        </a:ln>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29"/>
  <sheetViews>
    <sheetView tabSelected="1" workbookViewId="0"/>
  </sheetViews>
  <sheetFormatPr defaultRowHeight="15.75" customHeight="1"/>
  <cols>
    <col min="1" max="1024" width="13.375" customWidth="1"/>
  </cols>
  <sheetData>
    <row r="1" spans="1:8" ht="15">
      <c r="A1" s="1"/>
      <c r="B1" s="1"/>
      <c r="C1" s="1"/>
      <c r="D1" s="1"/>
      <c r="E1" s="1"/>
      <c r="F1" s="2"/>
    </row>
    <row r="2" spans="1:8" ht="14.25">
      <c r="A2" s="1"/>
      <c r="B2" s="1"/>
      <c r="C2" s="1"/>
      <c r="D2" s="1"/>
      <c r="E2" s="1"/>
    </row>
    <row r="3" spans="1:8" ht="14.25">
      <c r="A3" s="37" t="s">
        <v>0</v>
      </c>
      <c r="B3" s="37"/>
      <c r="C3" s="37"/>
      <c r="D3" s="37"/>
      <c r="E3" s="37"/>
      <c r="F3" s="37"/>
      <c r="G3" s="37"/>
      <c r="H3" s="37"/>
    </row>
    <row r="4" spans="1:8" ht="15.75" customHeight="1">
      <c r="A4" s="37"/>
      <c r="B4" s="37"/>
      <c r="C4" s="37"/>
      <c r="D4" s="37"/>
      <c r="E4" s="37"/>
      <c r="F4" s="37"/>
      <c r="G4" s="37"/>
      <c r="H4" s="37"/>
    </row>
    <row r="5" spans="1:8" ht="15.75" customHeight="1">
      <c r="A5" s="37"/>
      <c r="B5" s="37"/>
      <c r="C5" s="37"/>
      <c r="D5" s="37"/>
      <c r="E5" s="37"/>
      <c r="F5" s="37"/>
      <c r="G5" s="37"/>
      <c r="H5" s="37"/>
    </row>
    <row r="6" spans="1:8" ht="46.5" customHeight="1">
      <c r="A6" s="37"/>
      <c r="B6" s="37"/>
      <c r="C6" s="37"/>
      <c r="D6" s="37"/>
      <c r="E6" s="37"/>
      <c r="F6" s="37"/>
      <c r="G6" s="37"/>
      <c r="H6" s="37"/>
    </row>
    <row r="7" spans="1:8" ht="14.25">
      <c r="A7" s="1"/>
      <c r="B7" s="1"/>
      <c r="C7" s="1"/>
      <c r="D7" s="1"/>
      <c r="E7" s="1"/>
    </row>
    <row r="8" spans="1:8" ht="14.25">
      <c r="A8" s="1"/>
      <c r="B8" s="1"/>
      <c r="C8" s="1"/>
      <c r="D8" s="1"/>
      <c r="E8" s="1"/>
    </row>
    <row r="9" spans="1:8" ht="14.25">
      <c r="A9" s="1"/>
      <c r="B9" s="1"/>
      <c r="C9" s="1"/>
      <c r="D9" s="1"/>
      <c r="E9" s="1"/>
    </row>
    <row r="10" spans="1:8" ht="15">
      <c r="A10" s="38" t="s">
        <v>1</v>
      </c>
      <c r="B10" s="38"/>
      <c r="C10" s="38"/>
      <c r="D10" s="38"/>
      <c r="E10" s="38"/>
      <c r="F10" s="38"/>
      <c r="G10" s="38"/>
      <c r="H10" s="38"/>
    </row>
    <row r="11" spans="1:8" ht="36" customHeight="1">
      <c r="A11" s="39" t="str">
        <f>HYPERLINK("https://us.corwin.com/en-us/nam/the-common-core-mathematics-companion-the-standards-decoded-grades-k-2/book244942","Gojak, L., &amp; Miles, R. H. (2016). The common core mathematics companion: The standards decoded, grades K-2: What they say, what they mean, how to teach them. Thousand Oaks: Corwin Mathematics.")</f>
        <v>Gojak, L., &amp; Miles, R. H. (2016). The common core mathematics companion: The standards decoded, grades K-2: What they say, what they mean, how to teach them. Thousand Oaks: Corwin Mathematics.</v>
      </c>
      <c r="B11" s="39"/>
      <c r="C11" s="39"/>
      <c r="D11" s="39"/>
      <c r="E11" s="39"/>
      <c r="F11" s="39"/>
      <c r="G11" s="39"/>
      <c r="H11" s="39"/>
    </row>
    <row r="12" spans="1:8" ht="14.25">
      <c r="A12" s="1"/>
      <c r="B12" s="1"/>
      <c r="C12" s="1"/>
      <c r="D12" s="1"/>
      <c r="E12" s="1"/>
    </row>
    <row r="13" spans="1:8" ht="14.25">
      <c r="A13" s="1"/>
      <c r="B13" s="1"/>
      <c r="C13" s="1"/>
      <c r="D13" s="1"/>
      <c r="E13" s="1"/>
    </row>
    <row r="15" spans="1:8" ht="15">
      <c r="A15" s="40" t="s">
        <v>2</v>
      </c>
      <c r="B15" s="40"/>
      <c r="C15" s="40"/>
      <c r="D15" s="40"/>
      <c r="E15" s="40"/>
      <c r="F15" s="40"/>
      <c r="G15" s="40"/>
      <c r="H15" s="40"/>
    </row>
    <row r="16" spans="1:8" ht="15">
      <c r="A16" s="1"/>
      <c r="B16" s="1"/>
      <c r="C16" s="1"/>
      <c r="D16" s="1"/>
      <c r="E16" s="1"/>
      <c r="F16" s="3"/>
    </row>
    <row r="17" spans="1:8" ht="15">
      <c r="A17" s="1"/>
      <c r="B17" s="36" t="s">
        <v>3</v>
      </c>
      <c r="C17" s="36" t="s">
        <v>4</v>
      </c>
      <c r="D17" s="36" t="s">
        <v>5</v>
      </c>
      <c r="E17" s="36" t="s">
        <v>6</v>
      </c>
      <c r="F17" s="4"/>
    </row>
    <row r="18" spans="1:8" ht="14.25">
      <c r="A18" s="1"/>
      <c r="B18" s="36" t="s">
        <v>7</v>
      </c>
      <c r="C18" s="36" t="s">
        <v>8</v>
      </c>
      <c r="D18" s="36" t="s">
        <v>9</v>
      </c>
      <c r="E18" s="36" t="s">
        <v>10</v>
      </c>
    </row>
    <row r="19" spans="1:8" ht="14.25">
      <c r="A19" s="1"/>
      <c r="B19" s="36" t="s">
        <v>11</v>
      </c>
      <c r="C19" s="36" t="s">
        <v>12</v>
      </c>
      <c r="D19" s="36" t="s">
        <v>13</v>
      </c>
      <c r="E19" s="36" t="s">
        <v>14</v>
      </c>
    </row>
    <row r="20" spans="1:8" ht="14.25">
      <c r="A20" s="1"/>
      <c r="B20" s="36" t="s">
        <v>15</v>
      </c>
      <c r="C20" s="36" t="s">
        <v>16</v>
      </c>
      <c r="D20" s="36" t="s">
        <v>17</v>
      </c>
      <c r="E20" s="1"/>
    </row>
    <row r="21" spans="1:8" ht="14.25">
      <c r="A21" s="5"/>
      <c r="B21" s="6"/>
      <c r="C21" s="36" t="s">
        <v>18</v>
      </c>
      <c r="D21" s="36" t="s">
        <v>19</v>
      </c>
      <c r="E21" s="6"/>
    </row>
    <row r="22" spans="1:8" ht="14.25">
      <c r="C22" s="36" t="s">
        <v>20</v>
      </c>
      <c r="D22" s="36" t="s">
        <v>21</v>
      </c>
    </row>
    <row r="23" spans="1:8" ht="20.25" customHeight="1">
      <c r="C23" s="36" t="s">
        <v>22</v>
      </c>
      <c r="D23" s="36" t="s">
        <v>23</v>
      </c>
    </row>
    <row r="24" spans="1:8" ht="20.25" customHeight="1">
      <c r="C24" s="36" t="s">
        <v>24</v>
      </c>
      <c r="D24" s="36" t="s">
        <v>25</v>
      </c>
    </row>
    <row r="25" spans="1:8" ht="20.25" customHeight="1">
      <c r="C25" s="36" t="s">
        <v>26</v>
      </c>
      <c r="D25" s="36" t="s">
        <v>27</v>
      </c>
    </row>
    <row r="26" spans="1:8" ht="20.25" customHeight="1">
      <c r="D26" s="36" t="s">
        <v>150</v>
      </c>
    </row>
    <row r="27" spans="1:8" ht="20.25" customHeight="1"/>
    <row r="28" spans="1:8" ht="15">
      <c r="A28" s="41" t="str">
        <f>HYPERLINK("http://www.cast.org/our-work/about-udl.html#.XRZcm45KiUk","Universal Design for Learning")</f>
        <v>Universal Design for Learning</v>
      </c>
      <c r="B28" s="41"/>
      <c r="C28" s="41"/>
      <c r="D28" s="41"/>
      <c r="E28" s="41"/>
      <c r="F28" s="41"/>
      <c r="G28" s="41"/>
      <c r="H28" s="41"/>
    </row>
    <row r="29" spans="1:8" ht="14.25">
      <c r="A29" s="6"/>
      <c r="B29" s="6"/>
      <c r="C29" s="6"/>
      <c r="D29" s="6"/>
      <c r="E29" s="6"/>
    </row>
  </sheetData>
  <mergeCells count="5">
    <mergeCell ref="A3:H6"/>
    <mergeCell ref="A10:H10"/>
    <mergeCell ref="A11:H11"/>
    <mergeCell ref="A15:H15"/>
    <mergeCell ref="A28:H28"/>
  </mergeCells>
  <hyperlinks>
    <hyperlink ref="B17" location="'2.OA.A.1'!A1" display="2.OA.A.1" xr:uid="{00000000-0004-0000-0000-000000000000}"/>
    <hyperlink ref="B18" location="'2.OA.B.2'!A1" display="2.OA.B.2" xr:uid="{00000000-0004-0000-0000-000001000000}"/>
    <hyperlink ref="B19" location="'2.OA.C.3'!A1" display="2.OA.C.3" xr:uid="{00000000-0004-0000-0000-000002000000}"/>
    <hyperlink ref="B20" location="'2.OA.C.4'!A1" display="2.OA.C.4" xr:uid="{00000000-0004-0000-0000-000003000000}"/>
    <hyperlink ref="C17" location="'2.NBT.A.1'!A1" display="2.NBT.A.1" xr:uid="{00000000-0004-0000-0000-000004000000}"/>
    <hyperlink ref="C18" location="'2.NBT.A.2'!A1" display="2.NBT.A.2" xr:uid="{00000000-0004-0000-0000-000005000000}"/>
    <hyperlink ref="C19" location="'2.NBT.A.3'!A1" display="2.NBT.A.3" xr:uid="{00000000-0004-0000-0000-000006000000}"/>
    <hyperlink ref="C20" location="'2.NBT.A.4'!A1" display="2.NBT.A.4" xr:uid="{00000000-0004-0000-0000-000007000000}"/>
    <hyperlink ref="C21" location="'2.NBT.B.5 '!A1" display="2.NBT.B.5" xr:uid="{00000000-0004-0000-0000-000008000000}"/>
    <hyperlink ref="C22" location="'2.NBT.B.6'!A1" display="2.NBT.B.6" xr:uid="{00000000-0004-0000-0000-000009000000}"/>
    <hyperlink ref="C23" location="'2.NBT.B.6'!A1" display="2.NBT.B.7" xr:uid="{00000000-0004-0000-0000-00000A000000}"/>
    <hyperlink ref="C24" location="'2.NBT.B.8'!A1" display="2.NBT.B.8" xr:uid="{00000000-0004-0000-0000-00000B000000}"/>
    <hyperlink ref="C25" location="'2.NBT.B.9'!A1" display="2.NBT.B.9" xr:uid="{00000000-0004-0000-0000-00000C000000}"/>
    <hyperlink ref="D17" location="'2.MD.A.1'!A1" display="2.MD.A.1" xr:uid="{00000000-0004-0000-0000-00000D000000}"/>
    <hyperlink ref="D18" location="'2.MD.A.2'!A1" display="2.MD.A.2" xr:uid="{00000000-0004-0000-0000-00000E000000}"/>
    <hyperlink ref="D19" location="'2.MD.A.3'!A1" display="2.MD.A.3" xr:uid="{00000000-0004-0000-0000-00000F000000}"/>
    <hyperlink ref="D20" location="'2.MD.A.4'!A1" display="2.MD.A.4" xr:uid="{00000000-0004-0000-0000-000010000000}"/>
    <hyperlink ref="D21" location="'2.MD.B.5'!A1" display="2.MD.B.5" xr:uid="{00000000-0004-0000-0000-000011000000}"/>
    <hyperlink ref="D22" location="'2.MD.B.6'!A1" display="2.MD.B.6" xr:uid="{00000000-0004-0000-0000-000012000000}"/>
    <hyperlink ref="D23" location="'2.MD.C.7'!A1" display="2.MD.C.7" xr:uid="{00000000-0004-0000-0000-000013000000}"/>
    <hyperlink ref="D24" location="'2.MD.C.8'!A1" display="2.MD.C.8" xr:uid="{00000000-0004-0000-0000-000014000000}"/>
    <hyperlink ref="D25" location="'2.MD.C.8'!A1" display="2.MD.C.9" xr:uid="{00000000-0004-0000-0000-000015000000}"/>
    <hyperlink ref="D26" location="'2.MD.D.10'!A1" display="     2.MD.C.10" xr:uid="{00000000-0004-0000-0000-000016000000}"/>
    <hyperlink ref="E17" location="'2.G.A.1'!A1" display="2.G.A.1" xr:uid="{00000000-0004-0000-0000-000017000000}"/>
    <hyperlink ref="E18" location="'2.G.A.2'!A1" display="2.G.A.2" xr:uid="{00000000-0004-0000-0000-000018000000}"/>
    <hyperlink ref="E19" location="'2.G.A.3'!A1" display="2.G.A.3" xr:uid="{00000000-0004-0000-0000-000019000000}"/>
  </hyperlinks>
  <printOptions horizontalCentered="1" gridLines="1"/>
  <pageMargins left="0.7" right="0.7" top="1.1437499999999998" bottom="1.1437499999999998" header="0.75" footer="0.75"/>
  <pageSetup paperSize="0" fitToWidth="0" fitToHeight="0" pageOrder="overThenDown" orientation="landscape" horizontalDpi="0" verticalDpi="0" copies="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5"/>
  <sheetViews>
    <sheetView workbookViewId="0">
      <selection activeCell="B4" sqref="B4:B6"/>
    </sheetView>
  </sheetViews>
  <sheetFormatPr defaultRowHeight="15.75" customHeight="1"/>
  <cols>
    <col min="1" max="1" width="28.25" customWidth="1"/>
    <col min="2" max="2" width="32.25" customWidth="1"/>
    <col min="3" max="26" width="28.2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45">
      <c r="A2" s="7"/>
      <c r="B2" s="10" t="s">
        <v>80</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156.75">
      <c r="A4" s="20" t="s">
        <v>81</v>
      </c>
      <c r="B4" s="43" t="s">
        <v>82</v>
      </c>
      <c r="C4" s="13"/>
      <c r="D4" s="13"/>
      <c r="E4" s="13"/>
      <c r="F4" s="13"/>
      <c r="G4" s="13"/>
      <c r="H4" s="13"/>
      <c r="I4" s="13"/>
      <c r="J4" s="13"/>
      <c r="K4" s="13"/>
      <c r="L4" s="13"/>
      <c r="M4" s="13"/>
      <c r="N4" s="13"/>
      <c r="O4" s="13"/>
      <c r="P4" s="13"/>
      <c r="Q4" s="13"/>
      <c r="R4" s="13"/>
      <c r="S4" s="13"/>
      <c r="T4" s="13"/>
      <c r="U4" s="13"/>
      <c r="V4" s="13"/>
      <c r="W4" s="13"/>
      <c r="X4" s="13"/>
      <c r="Y4" s="13"/>
      <c r="Z4" s="13"/>
    </row>
    <row r="5" spans="1:26" ht="57">
      <c r="A5" s="20" t="s">
        <v>37</v>
      </c>
      <c r="B5" s="43"/>
      <c r="C5" s="13"/>
      <c r="D5" s="13"/>
      <c r="E5" s="13"/>
      <c r="F5" s="13"/>
      <c r="G5" s="13"/>
      <c r="H5" s="13"/>
      <c r="I5" s="13"/>
      <c r="J5" s="13"/>
      <c r="K5" s="13"/>
      <c r="L5" s="13"/>
      <c r="M5" s="13"/>
      <c r="N5" s="13"/>
      <c r="O5" s="13"/>
      <c r="P5" s="13"/>
      <c r="Q5" s="13"/>
      <c r="R5" s="13"/>
      <c r="S5" s="13"/>
      <c r="T5" s="13"/>
      <c r="U5" s="13"/>
      <c r="V5" s="13"/>
      <c r="W5" s="13"/>
      <c r="X5" s="13"/>
      <c r="Y5" s="13"/>
      <c r="Z5" s="13"/>
    </row>
    <row r="6" spans="1:26" ht="142.5">
      <c r="A6" s="20" t="s">
        <v>83</v>
      </c>
      <c r="B6" s="43"/>
      <c r="C6" s="13"/>
      <c r="D6" s="13"/>
      <c r="E6" s="13"/>
      <c r="F6" s="13"/>
      <c r="G6" s="13"/>
      <c r="H6" s="13"/>
      <c r="I6" s="13"/>
      <c r="J6" s="13"/>
      <c r="K6" s="13"/>
      <c r="L6" s="13"/>
      <c r="M6" s="13"/>
      <c r="N6" s="13"/>
      <c r="O6" s="13"/>
      <c r="P6" s="13"/>
      <c r="Q6" s="13"/>
      <c r="R6" s="13"/>
      <c r="S6" s="13"/>
      <c r="T6" s="13"/>
      <c r="U6" s="13"/>
      <c r="V6" s="13"/>
      <c r="W6" s="13"/>
      <c r="X6" s="13"/>
      <c r="Y6" s="13"/>
      <c r="Z6" s="13"/>
    </row>
    <row r="7" spans="1:26" ht="15">
      <c r="A7" s="44" t="s">
        <v>39</v>
      </c>
      <c r="B7" s="44"/>
      <c r="C7" s="44"/>
      <c r="D7" s="44"/>
      <c r="E7" s="13"/>
      <c r="F7" s="13"/>
      <c r="G7" s="13"/>
      <c r="H7" s="13"/>
      <c r="I7" s="13"/>
      <c r="J7" s="13"/>
      <c r="K7" s="13"/>
      <c r="L7" s="13"/>
      <c r="M7" s="13"/>
      <c r="N7" s="13"/>
      <c r="O7" s="13"/>
      <c r="P7" s="13"/>
      <c r="Q7" s="13"/>
      <c r="R7" s="13"/>
      <c r="S7" s="13"/>
      <c r="T7" s="13"/>
      <c r="U7" s="13"/>
      <c r="V7" s="13"/>
      <c r="W7" s="13"/>
      <c r="X7" s="13"/>
      <c r="Y7" s="13"/>
      <c r="Z7" s="13"/>
    </row>
    <row r="8" spans="1:26" ht="237.75" customHeight="1">
      <c r="A8" s="45" t="s">
        <v>155</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46" t="s">
        <v>41</v>
      </c>
      <c r="B9" s="46"/>
      <c r="C9" s="46"/>
      <c r="D9" s="46"/>
      <c r="E9" s="13"/>
      <c r="F9" s="13"/>
      <c r="G9" s="13"/>
      <c r="H9" s="13"/>
      <c r="I9" s="13"/>
      <c r="J9" s="13"/>
      <c r="K9" s="13"/>
      <c r="L9" s="13"/>
      <c r="M9" s="13"/>
      <c r="N9" s="13"/>
      <c r="O9" s="13"/>
      <c r="P9" s="13"/>
      <c r="Q9" s="13"/>
      <c r="R9" s="13"/>
      <c r="S9" s="13"/>
      <c r="T9" s="13"/>
      <c r="U9" s="13"/>
      <c r="V9" s="13"/>
      <c r="W9" s="13"/>
      <c r="X9" s="13"/>
      <c r="Y9" s="13"/>
      <c r="Z9" s="13"/>
    </row>
    <row r="10" spans="1:26" ht="80.25" customHeight="1">
      <c r="A10" s="47" t="s">
        <v>84</v>
      </c>
      <c r="B10" s="47"/>
      <c r="C10" s="47"/>
      <c r="D10" s="47"/>
      <c r="E10" s="13"/>
      <c r="F10" s="13"/>
      <c r="G10" s="13"/>
      <c r="H10" s="13"/>
      <c r="I10" s="13"/>
      <c r="J10" s="13"/>
      <c r="K10" s="13"/>
      <c r="L10" s="13"/>
      <c r="M10" s="13"/>
      <c r="N10" s="13"/>
      <c r="O10" s="13"/>
      <c r="P10" s="13"/>
      <c r="Q10" s="13"/>
      <c r="R10" s="13"/>
      <c r="S10" s="13"/>
      <c r="T10" s="13"/>
      <c r="U10" s="13"/>
      <c r="V10" s="13"/>
      <c r="W10" s="13"/>
      <c r="X10" s="13"/>
      <c r="Y10" s="13"/>
      <c r="Z10" s="13"/>
    </row>
    <row r="11" spans="1:26" ht="15">
      <c r="A11" s="6"/>
      <c r="B11" s="14" t="s">
        <v>43</v>
      </c>
      <c r="C11" s="15" t="s">
        <v>44</v>
      </c>
      <c r="D11" s="16"/>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0"/>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0"/>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20"/>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0"/>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0"/>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0"/>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0"/>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0"/>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0"/>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0"/>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0"/>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0"/>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0"/>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0"/>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0"/>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0"/>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0"/>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0"/>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0"/>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0"/>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0"/>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0"/>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0"/>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0"/>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0"/>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0"/>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0"/>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0"/>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0"/>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0"/>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0"/>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0"/>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0"/>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0"/>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0"/>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0"/>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0"/>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0"/>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0"/>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0"/>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0"/>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0"/>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0"/>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0"/>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0"/>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0"/>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0"/>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0"/>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0"/>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0"/>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0"/>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0"/>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0"/>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0"/>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0"/>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0"/>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0"/>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0"/>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0"/>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0"/>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0"/>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0"/>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0"/>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0"/>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0"/>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0"/>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0"/>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0"/>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0"/>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0"/>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0"/>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0"/>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0"/>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0"/>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0"/>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0"/>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0"/>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0"/>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0"/>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0"/>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0"/>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0"/>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0"/>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0"/>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0"/>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0"/>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0"/>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0"/>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0"/>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0"/>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0"/>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0"/>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0"/>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0"/>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0"/>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0"/>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0"/>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0"/>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0"/>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0"/>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0"/>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0"/>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0"/>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0"/>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0"/>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0"/>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0"/>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0"/>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0"/>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0"/>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0"/>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0"/>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0"/>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0"/>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0"/>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0"/>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0"/>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0"/>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0"/>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0"/>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0"/>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0"/>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0"/>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0"/>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6">
    <mergeCell ref="A15:D15"/>
    <mergeCell ref="B4:B6"/>
    <mergeCell ref="A7:D7"/>
    <mergeCell ref="A8:D8"/>
    <mergeCell ref="A9:D9"/>
    <mergeCell ref="A10:D10"/>
  </mergeCells>
  <hyperlinks>
    <hyperlink ref="A15:D15" location="'Intro to 2nd Grade Standards'!A1" display="Return to Intro 2nd Grade" xr:uid="{00000000-0004-0000-09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6"/>
  <sheetViews>
    <sheetView workbookViewId="0">
      <selection activeCell="B4" sqref="B4:B5"/>
    </sheetView>
  </sheetViews>
  <sheetFormatPr defaultRowHeight="15.75" customHeight="1"/>
  <cols>
    <col min="1" max="1" width="35" customWidth="1"/>
    <col min="2" max="26" width="26.7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60">
      <c r="A2" s="7"/>
      <c r="B2" s="10" t="s">
        <v>80</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24"/>
      <c r="E3" s="13"/>
      <c r="F3" s="13"/>
      <c r="G3" s="13"/>
      <c r="H3" s="13"/>
      <c r="I3" s="13"/>
      <c r="J3" s="13"/>
      <c r="K3" s="13"/>
      <c r="L3" s="13"/>
      <c r="M3" s="13"/>
      <c r="N3" s="13"/>
      <c r="O3" s="13"/>
      <c r="P3" s="13"/>
      <c r="Q3" s="13"/>
      <c r="R3" s="13"/>
      <c r="S3" s="13"/>
      <c r="T3" s="13"/>
      <c r="U3" s="13"/>
      <c r="V3" s="13"/>
      <c r="W3" s="13"/>
      <c r="X3" s="13"/>
      <c r="Y3" s="13"/>
      <c r="Z3" s="13"/>
    </row>
    <row r="4" spans="1:26" ht="85.5">
      <c r="A4" s="20" t="s">
        <v>85</v>
      </c>
      <c r="B4" s="43" t="s">
        <v>86</v>
      </c>
      <c r="C4" s="13"/>
      <c r="D4" s="13"/>
      <c r="E4" s="13"/>
      <c r="F4" s="13"/>
      <c r="G4" s="13"/>
      <c r="H4" s="13"/>
      <c r="I4" s="13"/>
      <c r="J4" s="13"/>
      <c r="K4" s="13"/>
      <c r="L4" s="13"/>
      <c r="M4" s="13"/>
      <c r="N4" s="13"/>
      <c r="O4" s="13"/>
      <c r="P4" s="13"/>
      <c r="Q4" s="13"/>
      <c r="R4" s="13"/>
      <c r="S4" s="13"/>
      <c r="T4" s="13"/>
      <c r="U4" s="13"/>
      <c r="V4" s="13"/>
      <c r="W4" s="13"/>
      <c r="X4" s="13"/>
      <c r="Y4" s="13"/>
      <c r="Z4" s="13"/>
    </row>
    <row r="5" spans="1:26" ht="171">
      <c r="A5" s="20" t="s">
        <v>65</v>
      </c>
      <c r="B5" s="43"/>
      <c r="C5" s="13"/>
      <c r="D5" s="13"/>
      <c r="E5" s="13"/>
      <c r="F5" s="13"/>
      <c r="G5" s="13"/>
      <c r="H5" s="13"/>
      <c r="I5" s="13"/>
      <c r="J5" s="13"/>
      <c r="K5" s="13"/>
      <c r="L5" s="13"/>
      <c r="M5" s="13"/>
      <c r="N5" s="13"/>
      <c r="O5" s="13"/>
      <c r="P5" s="13"/>
      <c r="Q5" s="13"/>
      <c r="R5" s="13"/>
      <c r="S5" s="13"/>
      <c r="T5" s="13"/>
      <c r="U5" s="13"/>
      <c r="V5" s="13"/>
      <c r="W5" s="13"/>
      <c r="X5" s="13"/>
      <c r="Y5" s="13"/>
      <c r="Z5" s="13"/>
    </row>
    <row r="6" spans="1:26" ht="15">
      <c r="A6" s="44" t="s">
        <v>39</v>
      </c>
      <c r="B6" s="44"/>
      <c r="C6" s="44"/>
      <c r="D6" s="44"/>
      <c r="E6" s="13"/>
      <c r="F6" s="13"/>
      <c r="G6" s="13"/>
      <c r="H6" s="13"/>
      <c r="I6" s="13"/>
      <c r="J6" s="13"/>
      <c r="K6" s="13"/>
      <c r="L6" s="13"/>
      <c r="M6" s="13"/>
      <c r="N6" s="13"/>
      <c r="O6" s="13"/>
      <c r="P6" s="13"/>
      <c r="Q6" s="13"/>
      <c r="R6" s="13"/>
      <c r="S6" s="13"/>
      <c r="T6" s="13"/>
      <c r="U6" s="13"/>
      <c r="V6" s="13"/>
      <c r="W6" s="13"/>
      <c r="X6" s="13"/>
      <c r="Y6" s="13"/>
      <c r="Z6" s="13"/>
    </row>
    <row r="7" spans="1:26" ht="246" customHeight="1">
      <c r="A7" s="45" t="s">
        <v>156</v>
      </c>
      <c r="B7" s="45"/>
      <c r="C7" s="45"/>
      <c r="D7" s="45"/>
      <c r="E7" s="13"/>
      <c r="F7" s="13"/>
      <c r="G7" s="13"/>
      <c r="H7" s="13"/>
      <c r="I7" s="13"/>
      <c r="J7" s="13"/>
      <c r="K7" s="13"/>
      <c r="L7" s="13"/>
      <c r="M7" s="13"/>
      <c r="N7" s="13"/>
      <c r="O7" s="13"/>
      <c r="P7" s="13"/>
      <c r="Q7" s="13"/>
      <c r="R7" s="13"/>
      <c r="S7" s="13"/>
      <c r="T7" s="13"/>
      <c r="U7" s="13"/>
      <c r="V7" s="13"/>
      <c r="W7" s="13"/>
      <c r="X7" s="13"/>
      <c r="Y7" s="13"/>
      <c r="Z7" s="13"/>
    </row>
    <row r="8" spans="1:26" ht="15">
      <c r="A8" s="46" t="s">
        <v>41</v>
      </c>
      <c r="B8" s="46"/>
      <c r="C8" s="46"/>
      <c r="D8" s="46"/>
      <c r="E8" s="13"/>
      <c r="F8" s="13"/>
      <c r="G8" s="13"/>
      <c r="H8" s="13"/>
      <c r="I8" s="13"/>
      <c r="J8" s="13"/>
      <c r="K8" s="13"/>
      <c r="L8" s="13"/>
      <c r="M8" s="13"/>
      <c r="N8" s="13"/>
      <c r="O8" s="13"/>
      <c r="P8" s="13"/>
      <c r="Q8" s="13"/>
      <c r="R8" s="13"/>
      <c r="S8" s="13"/>
      <c r="T8" s="13"/>
      <c r="U8" s="13"/>
      <c r="V8" s="13"/>
      <c r="W8" s="13"/>
      <c r="X8" s="13"/>
      <c r="Y8" s="13"/>
      <c r="Z8" s="13"/>
    </row>
    <row r="9" spans="1:26" ht="93" customHeight="1">
      <c r="A9" s="45" t="s">
        <v>87</v>
      </c>
      <c r="B9" s="45"/>
      <c r="C9" s="45"/>
      <c r="D9" s="45"/>
      <c r="E9" s="13"/>
      <c r="F9" s="13"/>
      <c r="G9" s="13"/>
      <c r="H9" s="13"/>
      <c r="I9" s="13"/>
      <c r="J9" s="13"/>
      <c r="K9" s="13"/>
      <c r="L9" s="13"/>
      <c r="M9" s="13"/>
      <c r="N9" s="13"/>
      <c r="O9" s="13"/>
      <c r="P9" s="13"/>
      <c r="Q9" s="13"/>
      <c r="R9" s="13"/>
      <c r="S9" s="13"/>
      <c r="T9" s="13"/>
      <c r="U9" s="13"/>
      <c r="V9" s="13"/>
      <c r="W9" s="13"/>
      <c r="X9" s="13"/>
      <c r="Y9" s="13"/>
      <c r="Z9" s="13"/>
    </row>
    <row r="10" spans="1:26" ht="15">
      <c r="A10" s="6"/>
      <c r="B10" s="14" t="s">
        <v>43</v>
      </c>
      <c r="C10" s="15" t="s">
        <v>44</v>
      </c>
      <c r="D10" s="16"/>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0"/>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0"/>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0"/>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42" t="s">
        <v>151</v>
      </c>
      <c r="B14" s="42"/>
      <c r="C14" s="42"/>
      <c r="D14" s="42"/>
      <c r="E14" s="13"/>
      <c r="F14" s="13"/>
      <c r="G14" s="13"/>
      <c r="H14" s="13"/>
      <c r="I14" s="13"/>
      <c r="J14" s="13"/>
      <c r="K14" s="13"/>
      <c r="L14" s="13"/>
      <c r="M14" s="13"/>
      <c r="N14" s="13"/>
      <c r="O14" s="13"/>
      <c r="P14" s="13"/>
      <c r="Q14" s="13"/>
      <c r="R14" s="13"/>
      <c r="S14" s="13"/>
      <c r="T14" s="13"/>
      <c r="U14" s="13"/>
      <c r="V14" s="13"/>
      <c r="W14" s="13"/>
      <c r="X14" s="13"/>
      <c r="Y14" s="13"/>
      <c r="Z14" s="13"/>
    </row>
    <row r="15" spans="1:26" ht="14.25">
      <c r="A15" s="20"/>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0"/>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0"/>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0"/>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0"/>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0"/>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0"/>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0"/>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0"/>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0"/>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0"/>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0"/>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0"/>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0"/>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0"/>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0"/>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0"/>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0"/>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0"/>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0"/>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0"/>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0"/>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0"/>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0"/>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0"/>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0"/>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0"/>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0"/>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0"/>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0"/>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0"/>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0"/>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0"/>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0"/>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0"/>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0"/>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0"/>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0"/>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0"/>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0"/>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0"/>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0"/>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0"/>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0"/>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0"/>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0"/>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0"/>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0"/>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0"/>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0"/>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0"/>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0"/>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0"/>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0"/>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0"/>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0"/>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0"/>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0"/>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0"/>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0"/>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0"/>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0"/>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0"/>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0"/>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0"/>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0"/>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0"/>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0"/>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0"/>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0"/>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0"/>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0"/>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0"/>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0"/>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0"/>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0"/>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0"/>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0"/>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0"/>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0"/>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0"/>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0"/>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0"/>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0"/>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0"/>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0"/>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0"/>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0"/>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0"/>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0"/>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0"/>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0"/>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0"/>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0"/>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0"/>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0"/>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0"/>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0"/>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0"/>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0"/>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0"/>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0"/>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0"/>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0"/>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0"/>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0"/>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0"/>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0"/>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0"/>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0"/>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0"/>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0"/>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0"/>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0"/>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0"/>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0"/>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0"/>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0"/>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0"/>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0"/>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0"/>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0"/>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4.25">
      <c r="A1006" s="20"/>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sheetData>
  <mergeCells count="6">
    <mergeCell ref="A14:D14"/>
    <mergeCell ref="B4:B5"/>
    <mergeCell ref="A6:D6"/>
    <mergeCell ref="A7:D7"/>
    <mergeCell ref="A8:D8"/>
    <mergeCell ref="A9:D9"/>
  </mergeCells>
  <hyperlinks>
    <hyperlink ref="A14:D14" location="'Intro to 2nd Grade Standards'!A1" display="Return to Intro 2nd Grade" xr:uid="{00000000-0004-0000-0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5"/>
  <sheetViews>
    <sheetView workbookViewId="0">
      <selection activeCell="B4" sqref="B4"/>
    </sheetView>
  </sheetViews>
  <sheetFormatPr defaultRowHeight="15.75" customHeight="1"/>
  <cols>
    <col min="1" max="26" width="31.37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45">
      <c r="A2" s="7"/>
      <c r="B2" s="10" t="s">
        <v>80</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213.75">
      <c r="A4" s="13" t="s">
        <v>65</v>
      </c>
      <c r="B4" s="13" t="s">
        <v>88</v>
      </c>
      <c r="C4" s="13" t="s">
        <v>89</v>
      </c>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31.5" customHeight="1">
      <c r="A6" s="22"/>
      <c r="B6" s="23"/>
      <c r="C6" s="23"/>
      <c r="D6" s="23"/>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141.75" customHeight="1">
      <c r="A8" s="45" t="s">
        <v>90</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42" t="s">
        <v>151</v>
      </c>
      <c r="B14" s="42"/>
      <c r="C14" s="42"/>
      <c r="D14" s="42"/>
      <c r="E14" s="13"/>
      <c r="F14" s="13"/>
      <c r="G14" s="13"/>
      <c r="H14" s="13"/>
      <c r="I14" s="13"/>
      <c r="J14" s="13"/>
      <c r="K14" s="13"/>
      <c r="L14" s="13"/>
      <c r="M14" s="13"/>
      <c r="N14" s="13"/>
      <c r="O14" s="13"/>
      <c r="P14" s="13"/>
      <c r="Q14" s="13"/>
      <c r="R14" s="13"/>
      <c r="S14" s="13"/>
      <c r="T14" s="13"/>
      <c r="U14" s="13"/>
      <c r="V14" s="13"/>
      <c r="W14" s="13"/>
      <c r="X14" s="13"/>
      <c r="Y14" s="13"/>
      <c r="Z14" s="13"/>
    </row>
    <row r="15" spans="1:26" ht="14.25">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4">
    <mergeCell ref="A5:D5"/>
    <mergeCell ref="A7:D7"/>
    <mergeCell ref="A8:D8"/>
    <mergeCell ref="A14:D14"/>
  </mergeCells>
  <hyperlinks>
    <hyperlink ref="A14:D14" location="'Intro to 2nd Grade Standards'!A1" display="Return to Intro 2nd Grade" xr:uid="{00000000-0004-0000-0B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5"/>
  <sheetViews>
    <sheetView workbookViewId="0">
      <selection activeCell="B4" sqref="B4"/>
    </sheetView>
  </sheetViews>
  <sheetFormatPr defaultRowHeight="15.75" customHeight="1"/>
  <cols>
    <col min="1" max="26" width="26.2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60">
      <c r="A2" s="7"/>
      <c r="B2" s="10" t="s">
        <v>80</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270.75">
      <c r="A4" s="20" t="s">
        <v>91</v>
      </c>
      <c r="B4" s="13" t="s">
        <v>92</v>
      </c>
      <c r="C4" s="20" t="s">
        <v>89</v>
      </c>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262.5" customHeight="1">
      <c r="A6" s="45" t="s">
        <v>155</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row>
    <row r="8" spans="1:26" ht="92.25" customHeight="1">
      <c r="A8" s="45" t="s">
        <v>93</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20"/>
      <c r="B10" s="13"/>
      <c r="C10" s="20"/>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0"/>
      <c r="B11" s="13"/>
      <c r="C11" s="20"/>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0"/>
      <c r="B12" s="13"/>
      <c r="C12" s="20"/>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0"/>
      <c r="B13" s="13"/>
      <c r="C13" s="20"/>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20"/>
      <c r="B14" s="13"/>
      <c r="C14" s="20"/>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0"/>
      <c r="B16" s="13"/>
      <c r="C16" s="20"/>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0"/>
      <c r="B17" s="13"/>
      <c r="C17" s="20"/>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0"/>
      <c r="B18" s="13"/>
      <c r="C18" s="20"/>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0"/>
      <c r="B19" s="13"/>
      <c r="C19" s="20"/>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0"/>
      <c r="B20" s="13"/>
      <c r="C20" s="20"/>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0"/>
      <c r="B21" s="13"/>
      <c r="C21" s="20"/>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0"/>
      <c r="B22" s="13"/>
      <c r="C22" s="20"/>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0"/>
      <c r="B23" s="13"/>
      <c r="C23" s="20"/>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0"/>
      <c r="B24" s="13"/>
      <c r="C24" s="20"/>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0"/>
      <c r="B25" s="13"/>
      <c r="C25" s="20"/>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0"/>
      <c r="B26" s="13"/>
      <c r="C26" s="20"/>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0"/>
      <c r="B27" s="13"/>
      <c r="C27" s="20"/>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0"/>
      <c r="B28" s="13"/>
      <c r="C28" s="20"/>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0"/>
      <c r="B29" s="13"/>
      <c r="C29" s="20"/>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0"/>
      <c r="B30" s="13"/>
      <c r="C30" s="20"/>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0"/>
      <c r="B31" s="13"/>
      <c r="C31" s="20"/>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0"/>
      <c r="B32" s="13"/>
      <c r="C32" s="20"/>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0"/>
      <c r="B33" s="13"/>
      <c r="C33" s="20"/>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0"/>
      <c r="B34" s="13"/>
      <c r="C34" s="20"/>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0"/>
      <c r="B35" s="13"/>
      <c r="C35" s="20"/>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0"/>
      <c r="B36" s="13"/>
      <c r="C36" s="20"/>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0"/>
      <c r="B37" s="13"/>
      <c r="C37" s="20"/>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0"/>
      <c r="B38" s="13"/>
      <c r="C38" s="20"/>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0"/>
      <c r="B39" s="13"/>
      <c r="C39" s="20"/>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0"/>
      <c r="B40" s="13"/>
      <c r="C40" s="20"/>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0"/>
      <c r="B41" s="13"/>
      <c r="C41" s="20"/>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0"/>
      <c r="B42" s="13"/>
      <c r="C42" s="20"/>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0"/>
      <c r="B43" s="13"/>
      <c r="C43" s="20"/>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0"/>
      <c r="B44" s="13"/>
      <c r="C44" s="20"/>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0"/>
      <c r="B45" s="13"/>
      <c r="C45" s="20"/>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0"/>
      <c r="B46" s="13"/>
      <c r="C46" s="20"/>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0"/>
      <c r="B47" s="13"/>
      <c r="C47" s="20"/>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0"/>
      <c r="B48" s="13"/>
      <c r="C48" s="20"/>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0"/>
      <c r="B49" s="13"/>
      <c r="C49" s="20"/>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0"/>
      <c r="B50" s="13"/>
      <c r="C50" s="20"/>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0"/>
      <c r="B51" s="13"/>
      <c r="C51" s="20"/>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0"/>
      <c r="B52" s="13"/>
      <c r="C52" s="20"/>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0"/>
      <c r="B53" s="13"/>
      <c r="C53" s="20"/>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0"/>
      <c r="B54" s="13"/>
      <c r="C54" s="20"/>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0"/>
      <c r="B55" s="13"/>
      <c r="C55" s="20"/>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0"/>
      <c r="B56" s="13"/>
      <c r="C56" s="20"/>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0"/>
      <c r="B57" s="13"/>
      <c r="C57" s="20"/>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0"/>
      <c r="B58" s="13"/>
      <c r="C58" s="20"/>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0"/>
      <c r="B59" s="13"/>
      <c r="C59" s="20"/>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0"/>
      <c r="B60" s="13"/>
      <c r="C60" s="20"/>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0"/>
      <c r="B61" s="13"/>
      <c r="C61" s="20"/>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0"/>
      <c r="B62" s="13"/>
      <c r="C62" s="20"/>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0"/>
      <c r="B63" s="13"/>
      <c r="C63" s="20"/>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0"/>
      <c r="B64" s="13"/>
      <c r="C64" s="20"/>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0"/>
      <c r="B65" s="13"/>
      <c r="C65" s="20"/>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0"/>
      <c r="B66" s="13"/>
      <c r="C66" s="20"/>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0"/>
      <c r="B67" s="13"/>
      <c r="C67" s="20"/>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0"/>
      <c r="B68" s="13"/>
      <c r="C68" s="20"/>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0"/>
      <c r="B69" s="13"/>
      <c r="C69" s="20"/>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0"/>
      <c r="B70" s="13"/>
      <c r="C70" s="20"/>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0"/>
      <c r="B71" s="13"/>
      <c r="C71" s="20"/>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0"/>
      <c r="B72" s="13"/>
      <c r="C72" s="20"/>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0"/>
      <c r="B73" s="13"/>
      <c r="C73" s="20"/>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0"/>
      <c r="B74" s="13"/>
      <c r="C74" s="20"/>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0"/>
      <c r="B75" s="13"/>
      <c r="C75" s="20"/>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0"/>
      <c r="B76" s="13"/>
      <c r="C76" s="20"/>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0"/>
      <c r="B77" s="13"/>
      <c r="C77" s="20"/>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0"/>
      <c r="B78" s="13"/>
      <c r="C78" s="20"/>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0"/>
      <c r="B79" s="13"/>
      <c r="C79" s="20"/>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0"/>
      <c r="B80" s="13"/>
      <c r="C80" s="20"/>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0"/>
      <c r="B81" s="13"/>
      <c r="C81" s="20"/>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0"/>
      <c r="B82" s="13"/>
      <c r="C82" s="20"/>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0"/>
      <c r="B83" s="13"/>
      <c r="C83" s="20"/>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0"/>
      <c r="B84" s="13"/>
      <c r="C84" s="20"/>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0"/>
      <c r="B85" s="13"/>
      <c r="C85" s="20"/>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0"/>
      <c r="B86" s="13"/>
      <c r="C86" s="20"/>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0"/>
      <c r="B87" s="13"/>
      <c r="C87" s="20"/>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0"/>
      <c r="B88" s="13"/>
      <c r="C88" s="20"/>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0"/>
      <c r="B89" s="13"/>
      <c r="C89" s="20"/>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0"/>
      <c r="B90" s="13"/>
      <c r="C90" s="20"/>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0"/>
      <c r="B91" s="13"/>
      <c r="C91" s="20"/>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0"/>
      <c r="B92" s="13"/>
      <c r="C92" s="20"/>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0"/>
      <c r="B93" s="13"/>
      <c r="C93" s="20"/>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0"/>
      <c r="B94" s="13"/>
      <c r="C94" s="20"/>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0"/>
      <c r="B95" s="13"/>
      <c r="C95" s="20"/>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0"/>
      <c r="B96" s="13"/>
      <c r="C96" s="20"/>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0"/>
      <c r="B97" s="13"/>
      <c r="C97" s="20"/>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0"/>
      <c r="B98" s="13"/>
      <c r="C98" s="20"/>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0"/>
      <c r="B99" s="13"/>
      <c r="C99" s="20"/>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0"/>
      <c r="B100" s="13"/>
      <c r="C100" s="20"/>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0"/>
      <c r="B101" s="13"/>
      <c r="C101" s="20"/>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0"/>
      <c r="B102" s="13"/>
      <c r="C102" s="20"/>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0"/>
      <c r="B103" s="13"/>
      <c r="C103" s="20"/>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0"/>
      <c r="B104" s="13"/>
      <c r="C104" s="20"/>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0"/>
      <c r="B105" s="13"/>
      <c r="C105" s="20"/>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0"/>
      <c r="B106" s="13"/>
      <c r="C106" s="20"/>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0"/>
      <c r="B107" s="13"/>
      <c r="C107" s="20"/>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0"/>
      <c r="B108" s="13"/>
      <c r="C108" s="20"/>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0"/>
      <c r="B109" s="13"/>
      <c r="C109" s="20"/>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0"/>
      <c r="B110" s="13"/>
      <c r="C110" s="20"/>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0"/>
      <c r="B111" s="13"/>
      <c r="C111" s="20"/>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0"/>
      <c r="B112" s="13"/>
      <c r="C112" s="20"/>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0"/>
      <c r="B113" s="13"/>
      <c r="C113" s="20"/>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0"/>
      <c r="B114" s="13"/>
      <c r="C114" s="20"/>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0"/>
      <c r="B115" s="13"/>
      <c r="C115" s="20"/>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0"/>
      <c r="B116" s="13"/>
      <c r="C116" s="20"/>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0"/>
      <c r="B117" s="13"/>
      <c r="C117" s="20"/>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0"/>
      <c r="B118" s="13"/>
      <c r="C118" s="20"/>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0"/>
      <c r="B119" s="13"/>
      <c r="C119" s="20"/>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0"/>
      <c r="B120" s="13"/>
      <c r="C120" s="20"/>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0"/>
      <c r="B121" s="13"/>
      <c r="C121" s="20"/>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0"/>
      <c r="B122" s="13"/>
      <c r="C122" s="20"/>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0"/>
      <c r="B123" s="13"/>
      <c r="C123" s="20"/>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0"/>
      <c r="B124" s="13"/>
      <c r="C124" s="20"/>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0"/>
      <c r="B125" s="13"/>
      <c r="C125" s="20"/>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0"/>
      <c r="B126" s="13"/>
      <c r="C126" s="20"/>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0"/>
      <c r="B127" s="13"/>
      <c r="C127" s="20"/>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0"/>
      <c r="B128" s="13"/>
      <c r="C128" s="20"/>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0"/>
      <c r="B129" s="13"/>
      <c r="C129" s="20"/>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0"/>
      <c r="B130" s="13"/>
      <c r="C130" s="20"/>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0"/>
      <c r="B131" s="13"/>
      <c r="C131" s="20"/>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0"/>
      <c r="B132" s="13"/>
      <c r="C132" s="20"/>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0"/>
      <c r="B133" s="13"/>
      <c r="C133" s="20"/>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0"/>
      <c r="B134" s="13"/>
      <c r="C134" s="20"/>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0"/>
      <c r="B135" s="13"/>
      <c r="C135" s="20"/>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0"/>
      <c r="B136" s="13"/>
      <c r="C136" s="20"/>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0"/>
      <c r="B137" s="13"/>
      <c r="C137" s="20"/>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0"/>
      <c r="B138" s="13"/>
      <c r="C138" s="20"/>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0"/>
      <c r="B139" s="13"/>
      <c r="C139" s="20"/>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0"/>
      <c r="B140" s="13"/>
      <c r="C140" s="20"/>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0"/>
      <c r="B141" s="13"/>
      <c r="C141" s="20"/>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0"/>
      <c r="B142" s="13"/>
      <c r="C142" s="20"/>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0"/>
      <c r="B143" s="13"/>
      <c r="C143" s="20"/>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0"/>
      <c r="B144" s="13"/>
      <c r="C144" s="20"/>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0"/>
      <c r="B145" s="13"/>
      <c r="C145" s="20"/>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0"/>
      <c r="B146" s="13"/>
      <c r="C146" s="20"/>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0"/>
      <c r="B147" s="13"/>
      <c r="C147" s="20"/>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0"/>
      <c r="B148" s="13"/>
      <c r="C148" s="20"/>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0"/>
      <c r="B149" s="13"/>
      <c r="C149" s="20"/>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0"/>
      <c r="B150" s="13"/>
      <c r="C150" s="20"/>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0"/>
      <c r="B151" s="13"/>
      <c r="C151" s="20"/>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0"/>
      <c r="B152" s="13"/>
      <c r="C152" s="20"/>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0"/>
      <c r="B153" s="13"/>
      <c r="C153" s="20"/>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0"/>
      <c r="B154" s="13"/>
      <c r="C154" s="20"/>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0"/>
      <c r="B155" s="13"/>
      <c r="C155" s="20"/>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0"/>
      <c r="B156" s="13"/>
      <c r="C156" s="20"/>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0"/>
      <c r="B157" s="13"/>
      <c r="C157" s="20"/>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0"/>
      <c r="B158" s="13"/>
      <c r="C158" s="20"/>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0"/>
      <c r="B159" s="13"/>
      <c r="C159" s="20"/>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0"/>
      <c r="B160" s="13"/>
      <c r="C160" s="20"/>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0"/>
      <c r="B161" s="13"/>
      <c r="C161" s="20"/>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0"/>
      <c r="B162" s="13"/>
      <c r="C162" s="20"/>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0"/>
      <c r="B163" s="13"/>
      <c r="C163" s="20"/>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0"/>
      <c r="B164" s="13"/>
      <c r="C164" s="20"/>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0"/>
      <c r="B165" s="13"/>
      <c r="C165" s="20"/>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0"/>
      <c r="B166" s="13"/>
      <c r="C166" s="20"/>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0"/>
      <c r="B167" s="13"/>
      <c r="C167" s="20"/>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0"/>
      <c r="B168" s="13"/>
      <c r="C168" s="20"/>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0"/>
      <c r="B169" s="13"/>
      <c r="C169" s="20"/>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0"/>
      <c r="B170" s="13"/>
      <c r="C170" s="20"/>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0"/>
      <c r="B171" s="13"/>
      <c r="C171" s="20"/>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0"/>
      <c r="B172" s="13"/>
      <c r="C172" s="20"/>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0"/>
      <c r="B173" s="13"/>
      <c r="C173" s="20"/>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0"/>
      <c r="B174" s="13"/>
      <c r="C174" s="20"/>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0"/>
      <c r="B175" s="13"/>
      <c r="C175" s="20"/>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0"/>
      <c r="B176" s="13"/>
      <c r="C176" s="20"/>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0"/>
      <c r="B177" s="13"/>
      <c r="C177" s="20"/>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0"/>
      <c r="B178" s="13"/>
      <c r="C178" s="20"/>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0"/>
      <c r="B179" s="13"/>
      <c r="C179" s="20"/>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0"/>
      <c r="B180" s="13"/>
      <c r="C180" s="20"/>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0"/>
      <c r="B181" s="13"/>
      <c r="C181" s="20"/>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0"/>
      <c r="B182" s="13"/>
      <c r="C182" s="20"/>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0"/>
      <c r="B183" s="13"/>
      <c r="C183" s="20"/>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0"/>
      <c r="B184" s="13"/>
      <c r="C184" s="20"/>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0"/>
      <c r="B185" s="13"/>
      <c r="C185" s="20"/>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0"/>
      <c r="B186" s="13"/>
      <c r="C186" s="20"/>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0"/>
      <c r="B187" s="13"/>
      <c r="C187" s="20"/>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0"/>
      <c r="B188" s="13"/>
      <c r="C188" s="20"/>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0"/>
      <c r="B189" s="13"/>
      <c r="C189" s="20"/>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0"/>
      <c r="B190" s="13"/>
      <c r="C190" s="20"/>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0"/>
      <c r="B191" s="13"/>
      <c r="C191" s="20"/>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0"/>
      <c r="B192" s="13"/>
      <c r="C192" s="20"/>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0"/>
      <c r="B193" s="13"/>
      <c r="C193" s="20"/>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0"/>
      <c r="B194" s="13"/>
      <c r="C194" s="20"/>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0"/>
      <c r="B195" s="13"/>
      <c r="C195" s="20"/>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0"/>
      <c r="B196" s="13"/>
      <c r="C196" s="20"/>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0"/>
      <c r="B197" s="13"/>
      <c r="C197" s="20"/>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0"/>
      <c r="B198" s="13"/>
      <c r="C198" s="20"/>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0"/>
      <c r="B199" s="13"/>
      <c r="C199" s="20"/>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0"/>
      <c r="B200" s="13"/>
      <c r="C200" s="20"/>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0"/>
      <c r="B201" s="13"/>
      <c r="C201" s="20"/>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0"/>
      <c r="B202" s="13"/>
      <c r="C202" s="20"/>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0"/>
      <c r="B203" s="13"/>
      <c r="C203" s="20"/>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0"/>
      <c r="B204" s="13"/>
      <c r="C204" s="20"/>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0"/>
      <c r="B205" s="13"/>
      <c r="C205" s="20"/>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0"/>
      <c r="B206" s="13"/>
      <c r="C206" s="20"/>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0"/>
      <c r="B207" s="13"/>
      <c r="C207" s="20"/>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0"/>
      <c r="B208" s="13"/>
      <c r="C208" s="20"/>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0"/>
      <c r="B209" s="13"/>
      <c r="C209" s="20"/>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0"/>
      <c r="B210" s="13"/>
      <c r="C210" s="20"/>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0"/>
      <c r="B211" s="13"/>
      <c r="C211" s="20"/>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0"/>
      <c r="B212" s="13"/>
      <c r="C212" s="20"/>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0"/>
      <c r="B213" s="13"/>
      <c r="C213" s="20"/>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0"/>
      <c r="B214" s="13"/>
      <c r="C214" s="20"/>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0"/>
      <c r="B215" s="13"/>
      <c r="C215" s="20"/>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0"/>
      <c r="B216" s="13"/>
      <c r="C216" s="20"/>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0"/>
      <c r="B217" s="13"/>
      <c r="C217" s="20"/>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0"/>
      <c r="B218" s="13"/>
      <c r="C218" s="20"/>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0"/>
      <c r="B219" s="13"/>
      <c r="C219" s="20"/>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0"/>
      <c r="B220" s="13"/>
      <c r="C220" s="20"/>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0"/>
      <c r="B221" s="13"/>
      <c r="C221" s="20"/>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0"/>
      <c r="B222" s="13"/>
      <c r="C222" s="20"/>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0"/>
      <c r="B223" s="13"/>
      <c r="C223" s="20"/>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0"/>
      <c r="B224" s="13"/>
      <c r="C224" s="20"/>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0"/>
      <c r="B225" s="13"/>
      <c r="C225" s="20"/>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0"/>
      <c r="B226" s="13"/>
      <c r="C226" s="20"/>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0"/>
      <c r="B227" s="13"/>
      <c r="C227" s="20"/>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0"/>
      <c r="B228" s="13"/>
      <c r="C228" s="20"/>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0"/>
      <c r="B229" s="13"/>
      <c r="C229" s="20"/>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0"/>
      <c r="B230" s="13"/>
      <c r="C230" s="20"/>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0"/>
      <c r="B231" s="13"/>
      <c r="C231" s="20"/>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0"/>
      <c r="B232" s="13"/>
      <c r="C232" s="20"/>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0"/>
      <c r="B233" s="13"/>
      <c r="C233" s="20"/>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0"/>
      <c r="B234" s="13"/>
      <c r="C234" s="20"/>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0"/>
      <c r="B235" s="13"/>
      <c r="C235" s="20"/>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0"/>
      <c r="B236" s="13"/>
      <c r="C236" s="20"/>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0"/>
      <c r="B237" s="13"/>
      <c r="C237" s="20"/>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0"/>
      <c r="B238" s="13"/>
      <c r="C238" s="20"/>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0"/>
      <c r="B239" s="13"/>
      <c r="C239" s="20"/>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0"/>
      <c r="B240" s="13"/>
      <c r="C240" s="20"/>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0"/>
      <c r="B241" s="13"/>
      <c r="C241" s="20"/>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0"/>
      <c r="B242" s="13"/>
      <c r="C242" s="20"/>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0"/>
      <c r="B243" s="13"/>
      <c r="C243" s="20"/>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0"/>
      <c r="B244" s="13"/>
      <c r="C244" s="20"/>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0"/>
      <c r="B245" s="13"/>
      <c r="C245" s="20"/>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0"/>
      <c r="B246" s="13"/>
      <c r="C246" s="20"/>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0"/>
      <c r="B247" s="13"/>
      <c r="C247" s="20"/>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0"/>
      <c r="B248" s="13"/>
      <c r="C248" s="20"/>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0"/>
      <c r="B249" s="13"/>
      <c r="C249" s="20"/>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0"/>
      <c r="B250" s="13"/>
      <c r="C250" s="20"/>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0"/>
      <c r="B251" s="13"/>
      <c r="C251" s="20"/>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0"/>
      <c r="B252" s="13"/>
      <c r="C252" s="20"/>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0"/>
      <c r="B253" s="13"/>
      <c r="C253" s="20"/>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0"/>
      <c r="B254" s="13"/>
      <c r="C254" s="20"/>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0"/>
      <c r="B255" s="13"/>
      <c r="C255" s="20"/>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0"/>
      <c r="B256" s="13"/>
      <c r="C256" s="20"/>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0"/>
      <c r="B257" s="13"/>
      <c r="C257" s="20"/>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0"/>
      <c r="B258" s="13"/>
      <c r="C258" s="20"/>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0"/>
      <c r="B259" s="13"/>
      <c r="C259" s="20"/>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0"/>
      <c r="B260" s="13"/>
      <c r="C260" s="20"/>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0"/>
      <c r="B261" s="13"/>
      <c r="C261" s="20"/>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0"/>
      <c r="B262" s="13"/>
      <c r="C262" s="20"/>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0"/>
      <c r="B263" s="13"/>
      <c r="C263" s="20"/>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0"/>
      <c r="B264" s="13"/>
      <c r="C264" s="20"/>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0"/>
      <c r="B265" s="13"/>
      <c r="C265" s="20"/>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0"/>
      <c r="B266" s="13"/>
      <c r="C266" s="20"/>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0"/>
      <c r="B267" s="13"/>
      <c r="C267" s="20"/>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0"/>
      <c r="B268" s="13"/>
      <c r="C268" s="20"/>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0"/>
      <c r="B269" s="13"/>
      <c r="C269" s="20"/>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0"/>
      <c r="B270" s="13"/>
      <c r="C270" s="20"/>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0"/>
      <c r="B271" s="13"/>
      <c r="C271" s="20"/>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0"/>
      <c r="B272" s="13"/>
      <c r="C272" s="20"/>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0"/>
      <c r="B273" s="13"/>
      <c r="C273" s="20"/>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0"/>
      <c r="B274" s="13"/>
      <c r="C274" s="20"/>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0"/>
      <c r="B275" s="13"/>
      <c r="C275" s="20"/>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0"/>
      <c r="B276" s="13"/>
      <c r="C276" s="20"/>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0"/>
      <c r="B277" s="13"/>
      <c r="C277" s="20"/>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0"/>
      <c r="B278" s="13"/>
      <c r="C278" s="20"/>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0"/>
      <c r="B279" s="13"/>
      <c r="C279" s="20"/>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0"/>
      <c r="B280" s="13"/>
      <c r="C280" s="20"/>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0"/>
      <c r="B281" s="13"/>
      <c r="C281" s="20"/>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0"/>
      <c r="B282" s="13"/>
      <c r="C282" s="20"/>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0"/>
      <c r="B283" s="13"/>
      <c r="C283" s="20"/>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0"/>
      <c r="B284" s="13"/>
      <c r="C284" s="20"/>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0"/>
      <c r="B285" s="13"/>
      <c r="C285" s="20"/>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0"/>
      <c r="B286" s="13"/>
      <c r="C286" s="20"/>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0"/>
      <c r="B287" s="13"/>
      <c r="C287" s="20"/>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0"/>
      <c r="B288" s="13"/>
      <c r="C288" s="20"/>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0"/>
      <c r="B289" s="13"/>
      <c r="C289" s="20"/>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0"/>
      <c r="B290" s="13"/>
      <c r="C290" s="20"/>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0"/>
      <c r="B291" s="13"/>
      <c r="C291" s="20"/>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0"/>
      <c r="B292" s="13"/>
      <c r="C292" s="20"/>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0"/>
      <c r="B293" s="13"/>
      <c r="C293" s="20"/>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0"/>
      <c r="B294" s="13"/>
      <c r="C294" s="20"/>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0"/>
      <c r="B295" s="13"/>
      <c r="C295" s="20"/>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0"/>
      <c r="B296" s="13"/>
      <c r="C296" s="20"/>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0"/>
      <c r="B297" s="13"/>
      <c r="C297" s="20"/>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0"/>
      <c r="B298" s="13"/>
      <c r="C298" s="20"/>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0"/>
      <c r="B299" s="13"/>
      <c r="C299" s="20"/>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0"/>
      <c r="B300" s="13"/>
      <c r="C300" s="20"/>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0"/>
      <c r="B301" s="13"/>
      <c r="C301" s="20"/>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0"/>
      <c r="B302" s="13"/>
      <c r="C302" s="20"/>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0"/>
      <c r="B303" s="13"/>
      <c r="C303" s="20"/>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0"/>
      <c r="B304" s="13"/>
      <c r="C304" s="20"/>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0"/>
      <c r="B305" s="13"/>
      <c r="C305" s="20"/>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0"/>
      <c r="B306" s="13"/>
      <c r="C306" s="20"/>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0"/>
      <c r="B307" s="13"/>
      <c r="C307" s="20"/>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0"/>
      <c r="B308" s="13"/>
      <c r="C308" s="20"/>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0"/>
      <c r="B309" s="13"/>
      <c r="C309" s="20"/>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0"/>
      <c r="B310" s="13"/>
      <c r="C310" s="20"/>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0"/>
      <c r="B311" s="13"/>
      <c r="C311" s="20"/>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0"/>
      <c r="B312" s="13"/>
      <c r="C312" s="20"/>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0"/>
      <c r="B313" s="13"/>
      <c r="C313" s="20"/>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0"/>
      <c r="B314" s="13"/>
      <c r="C314" s="20"/>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0"/>
      <c r="B315" s="13"/>
      <c r="C315" s="20"/>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0"/>
      <c r="B316" s="13"/>
      <c r="C316" s="20"/>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0"/>
      <c r="B317" s="13"/>
      <c r="C317" s="20"/>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0"/>
      <c r="B318" s="13"/>
      <c r="C318" s="20"/>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0"/>
      <c r="B319" s="13"/>
      <c r="C319" s="20"/>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0"/>
      <c r="B320" s="13"/>
      <c r="C320" s="20"/>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0"/>
      <c r="B321" s="13"/>
      <c r="C321" s="20"/>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0"/>
      <c r="B322" s="13"/>
      <c r="C322" s="20"/>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0"/>
      <c r="B323" s="13"/>
      <c r="C323" s="20"/>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0"/>
      <c r="B324" s="13"/>
      <c r="C324" s="20"/>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0"/>
      <c r="B325" s="13"/>
      <c r="C325" s="20"/>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0"/>
      <c r="B326" s="13"/>
      <c r="C326" s="20"/>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0"/>
      <c r="B327" s="13"/>
      <c r="C327" s="20"/>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0"/>
      <c r="B328" s="13"/>
      <c r="C328" s="20"/>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0"/>
      <c r="B329" s="13"/>
      <c r="C329" s="20"/>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0"/>
      <c r="B330" s="13"/>
      <c r="C330" s="20"/>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0"/>
      <c r="B331" s="13"/>
      <c r="C331" s="20"/>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0"/>
      <c r="B332" s="13"/>
      <c r="C332" s="20"/>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0"/>
      <c r="B333" s="13"/>
      <c r="C333" s="20"/>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0"/>
      <c r="B334" s="13"/>
      <c r="C334" s="20"/>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0"/>
      <c r="B335" s="13"/>
      <c r="C335" s="20"/>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0"/>
      <c r="B336" s="13"/>
      <c r="C336" s="20"/>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0"/>
      <c r="B337" s="13"/>
      <c r="C337" s="20"/>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0"/>
      <c r="B338" s="13"/>
      <c r="C338" s="20"/>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0"/>
      <c r="B339" s="13"/>
      <c r="C339" s="20"/>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0"/>
      <c r="B340" s="13"/>
      <c r="C340" s="20"/>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0"/>
      <c r="B341" s="13"/>
      <c r="C341" s="20"/>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0"/>
      <c r="B342" s="13"/>
      <c r="C342" s="20"/>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0"/>
      <c r="B343" s="13"/>
      <c r="C343" s="20"/>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0"/>
      <c r="B344" s="13"/>
      <c r="C344" s="20"/>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0"/>
      <c r="B345" s="13"/>
      <c r="C345" s="20"/>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0"/>
      <c r="B346" s="13"/>
      <c r="C346" s="20"/>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0"/>
      <c r="B347" s="13"/>
      <c r="C347" s="20"/>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0"/>
      <c r="B348" s="13"/>
      <c r="C348" s="20"/>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0"/>
      <c r="B349" s="13"/>
      <c r="C349" s="20"/>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0"/>
      <c r="B350" s="13"/>
      <c r="C350" s="20"/>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0"/>
      <c r="B351" s="13"/>
      <c r="C351" s="20"/>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0"/>
      <c r="B352" s="13"/>
      <c r="C352" s="20"/>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0"/>
      <c r="B353" s="13"/>
      <c r="C353" s="20"/>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0"/>
      <c r="B354" s="13"/>
      <c r="C354" s="20"/>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0"/>
      <c r="B355" s="13"/>
      <c r="C355" s="20"/>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0"/>
      <c r="B356" s="13"/>
      <c r="C356" s="20"/>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0"/>
      <c r="B357" s="13"/>
      <c r="C357" s="20"/>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0"/>
      <c r="B358" s="13"/>
      <c r="C358" s="20"/>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0"/>
      <c r="B359" s="13"/>
      <c r="C359" s="20"/>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0"/>
      <c r="B360" s="13"/>
      <c r="C360" s="20"/>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0"/>
      <c r="B361" s="13"/>
      <c r="C361" s="20"/>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0"/>
      <c r="B362" s="13"/>
      <c r="C362" s="20"/>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0"/>
      <c r="B363" s="13"/>
      <c r="C363" s="20"/>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0"/>
      <c r="B364" s="13"/>
      <c r="C364" s="20"/>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0"/>
      <c r="B365" s="13"/>
      <c r="C365" s="20"/>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0"/>
      <c r="B366" s="13"/>
      <c r="C366" s="20"/>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0"/>
      <c r="B367" s="13"/>
      <c r="C367" s="20"/>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0"/>
      <c r="B368" s="13"/>
      <c r="C368" s="20"/>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0"/>
      <c r="B369" s="13"/>
      <c r="C369" s="20"/>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0"/>
      <c r="B370" s="13"/>
      <c r="C370" s="20"/>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0"/>
      <c r="B371" s="13"/>
      <c r="C371" s="20"/>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0"/>
      <c r="B372" s="13"/>
      <c r="C372" s="20"/>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0"/>
      <c r="B373" s="13"/>
      <c r="C373" s="20"/>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0"/>
      <c r="B374" s="13"/>
      <c r="C374" s="20"/>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0"/>
      <c r="B375" s="13"/>
      <c r="C375" s="20"/>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0"/>
      <c r="B376" s="13"/>
      <c r="C376" s="20"/>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0"/>
      <c r="B377" s="13"/>
      <c r="C377" s="20"/>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0"/>
      <c r="B378" s="13"/>
      <c r="C378" s="20"/>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0"/>
      <c r="B379" s="13"/>
      <c r="C379" s="20"/>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0"/>
      <c r="B380" s="13"/>
      <c r="C380" s="20"/>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0"/>
      <c r="B381" s="13"/>
      <c r="C381" s="20"/>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0"/>
      <c r="B382" s="13"/>
      <c r="C382" s="20"/>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0"/>
      <c r="B383" s="13"/>
      <c r="C383" s="20"/>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0"/>
      <c r="B384" s="13"/>
      <c r="C384" s="20"/>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0"/>
      <c r="B385" s="13"/>
      <c r="C385" s="20"/>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0"/>
      <c r="B386" s="13"/>
      <c r="C386" s="20"/>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0"/>
      <c r="B387" s="13"/>
      <c r="C387" s="20"/>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0"/>
      <c r="B388" s="13"/>
      <c r="C388" s="20"/>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0"/>
      <c r="B389" s="13"/>
      <c r="C389" s="20"/>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0"/>
      <c r="B390" s="13"/>
      <c r="C390" s="20"/>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0"/>
      <c r="B391" s="13"/>
      <c r="C391" s="20"/>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0"/>
      <c r="B392" s="13"/>
      <c r="C392" s="20"/>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0"/>
      <c r="B393" s="13"/>
      <c r="C393" s="20"/>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0"/>
      <c r="B394" s="13"/>
      <c r="C394" s="20"/>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0"/>
      <c r="B395" s="13"/>
      <c r="C395" s="20"/>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0"/>
      <c r="B396" s="13"/>
      <c r="C396" s="20"/>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0"/>
      <c r="B397" s="13"/>
      <c r="C397" s="20"/>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0"/>
      <c r="B398" s="13"/>
      <c r="C398" s="20"/>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0"/>
      <c r="B399" s="13"/>
      <c r="C399" s="20"/>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0"/>
      <c r="B400" s="13"/>
      <c r="C400" s="20"/>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0"/>
      <c r="B401" s="13"/>
      <c r="C401" s="20"/>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0"/>
      <c r="B402" s="13"/>
      <c r="C402" s="20"/>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0"/>
      <c r="B403" s="13"/>
      <c r="C403" s="20"/>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0"/>
      <c r="B404" s="13"/>
      <c r="C404" s="20"/>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0"/>
      <c r="B405" s="13"/>
      <c r="C405" s="20"/>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0"/>
      <c r="B406" s="13"/>
      <c r="C406" s="20"/>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0"/>
      <c r="B407" s="13"/>
      <c r="C407" s="20"/>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0"/>
      <c r="B408" s="13"/>
      <c r="C408" s="20"/>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0"/>
      <c r="B409" s="13"/>
      <c r="C409" s="20"/>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0"/>
      <c r="B410" s="13"/>
      <c r="C410" s="20"/>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0"/>
      <c r="B411" s="13"/>
      <c r="C411" s="20"/>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0"/>
      <c r="B412" s="13"/>
      <c r="C412" s="20"/>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0"/>
      <c r="B413" s="13"/>
      <c r="C413" s="20"/>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0"/>
      <c r="B414" s="13"/>
      <c r="C414" s="20"/>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0"/>
      <c r="B415" s="13"/>
      <c r="C415" s="20"/>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0"/>
      <c r="B416" s="13"/>
      <c r="C416" s="20"/>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0"/>
      <c r="B417" s="13"/>
      <c r="C417" s="20"/>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0"/>
      <c r="B418" s="13"/>
      <c r="C418" s="20"/>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0"/>
      <c r="B419" s="13"/>
      <c r="C419" s="20"/>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0"/>
      <c r="B420" s="13"/>
      <c r="C420" s="20"/>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0"/>
      <c r="B421" s="13"/>
      <c r="C421" s="20"/>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0"/>
      <c r="B422" s="13"/>
      <c r="C422" s="20"/>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0"/>
      <c r="B423" s="13"/>
      <c r="C423" s="20"/>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0"/>
      <c r="B424" s="13"/>
      <c r="C424" s="20"/>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0"/>
      <c r="B425" s="13"/>
      <c r="C425" s="20"/>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0"/>
      <c r="B426" s="13"/>
      <c r="C426" s="20"/>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0"/>
      <c r="B427" s="13"/>
      <c r="C427" s="20"/>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0"/>
      <c r="B428" s="13"/>
      <c r="C428" s="20"/>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0"/>
      <c r="B429" s="13"/>
      <c r="C429" s="20"/>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0"/>
      <c r="B430" s="13"/>
      <c r="C430" s="20"/>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0"/>
      <c r="B431" s="13"/>
      <c r="C431" s="20"/>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0"/>
      <c r="B432" s="13"/>
      <c r="C432" s="20"/>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0"/>
      <c r="B433" s="13"/>
      <c r="C433" s="20"/>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0"/>
      <c r="B434" s="13"/>
      <c r="C434" s="20"/>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0"/>
      <c r="B435" s="13"/>
      <c r="C435" s="20"/>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0"/>
      <c r="B436" s="13"/>
      <c r="C436" s="20"/>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0"/>
      <c r="B437" s="13"/>
      <c r="C437" s="20"/>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0"/>
      <c r="B438" s="13"/>
      <c r="C438" s="20"/>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0"/>
      <c r="B439" s="13"/>
      <c r="C439" s="20"/>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0"/>
      <c r="B440" s="13"/>
      <c r="C440" s="20"/>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0"/>
      <c r="B441" s="13"/>
      <c r="C441" s="20"/>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0"/>
      <c r="B442" s="13"/>
      <c r="C442" s="20"/>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0"/>
      <c r="B443" s="13"/>
      <c r="C443" s="20"/>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0"/>
      <c r="B444" s="13"/>
      <c r="C444" s="20"/>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0"/>
      <c r="B445" s="13"/>
      <c r="C445" s="20"/>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0"/>
      <c r="B446" s="13"/>
      <c r="C446" s="20"/>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0"/>
      <c r="B447" s="13"/>
      <c r="C447" s="20"/>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0"/>
      <c r="B448" s="13"/>
      <c r="C448" s="20"/>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0"/>
      <c r="B449" s="13"/>
      <c r="C449" s="20"/>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0"/>
      <c r="B450" s="13"/>
      <c r="C450" s="20"/>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0"/>
      <c r="B451" s="13"/>
      <c r="C451" s="20"/>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0"/>
      <c r="B452" s="13"/>
      <c r="C452" s="20"/>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0"/>
      <c r="B453" s="13"/>
      <c r="C453" s="20"/>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0"/>
      <c r="B454" s="13"/>
      <c r="C454" s="20"/>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0"/>
      <c r="B455" s="13"/>
      <c r="C455" s="20"/>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0"/>
      <c r="B456" s="13"/>
      <c r="C456" s="20"/>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0"/>
      <c r="B457" s="13"/>
      <c r="C457" s="20"/>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0"/>
      <c r="B458" s="13"/>
      <c r="C458" s="20"/>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0"/>
      <c r="B459" s="13"/>
      <c r="C459" s="20"/>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0"/>
      <c r="B460" s="13"/>
      <c r="C460" s="20"/>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0"/>
      <c r="B461" s="13"/>
      <c r="C461" s="20"/>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0"/>
      <c r="B462" s="13"/>
      <c r="C462" s="20"/>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0"/>
      <c r="B463" s="13"/>
      <c r="C463" s="20"/>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0"/>
      <c r="B464" s="13"/>
      <c r="C464" s="20"/>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0"/>
      <c r="B465" s="13"/>
      <c r="C465" s="20"/>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0"/>
      <c r="B466" s="13"/>
      <c r="C466" s="20"/>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0"/>
      <c r="B467" s="13"/>
      <c r="C467" s="20"/>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0"/>
      <c r="B468" s="13"/>
      <c r="C468" s="20"/>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0"/>
      <c r="B469" s="13"/>
      <c r="C469" s="20"/>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0"/>
      <c r="B470" s="13"/>
      <c r="C470" s="20"/>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0"/>
      <c r="B471" s="13"/>
      <c r="C471" s="20"/>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0"/>
      <c r="B472" s="13"/>
      <c r="C472" s="20"/>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0"/>
      <c r="B473" s="13"/>
      <c r="C473" s="20"/>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0"/>
      <c r="B474" s="13"/>
      <c r="C474" s="20"/>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0"/>
      <c r="B475" s="13"/>
      <c r="C475" s="20"/>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0"/>
      <c r="B476" s="13"/>
      <c r="C476" s="20"/>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0"/>
      <c r="B477" s="13"/>
      <c r="C477" s="20"/>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0"/>
      <c r="B478" s="13"/>
      <c r="C478" s="20"/>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0"/>
      <c r="B479" s="13"/>
      <c r="C479" s="20"/>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0"/>
      <c r="B480" s="13"/>
      <c r="C480" s="20"/>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0"/>
      <c r="B481" s="13"/>
      <c r="C481" s="20"/>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0"/>
      <c r="B482" s="13"/>
      <c r="C482" s="20"/>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0"/>
      <c r="B483" s="13"/>
      <c r="C483" s="20"/>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0"/>
      <c r="B484" s="13"/>
      <c r="C484" s="20"/>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0"/>
      <c r="B485" s="13"/>
      <c r="C485" s="20"/>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0"/>
      <c r="B486" s="13"/>
      <c r="C486" s="20"/>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0"/>
      <c r="B487" s="13"/>
      <c r="C487" s="20"/>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0"/>
      <c r="B488" s="13"/>
      <c r="C488" s="20"/>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0"/>
      <c r="B489" s="13"/>
      <c r="C489" s="20"/>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0"/>
      <c r="B490" s="13"/>
      <c r="C490" s="20"/>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0"/>
      <c r="B491" s="13"/>
      <c r="C491" s="20"/>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0"/>
      <c r="B492" s="13"/>
      <c r="C492" s="20"/>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0"/>
      <c r="B493" s="13"/>
      <c r="C493" s="20"/>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0"/>
      <c r="B494" s="13"/>
      <c r="C494" s="20"/>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0"/>
      <c r="B495" s="13"/>
      <c r="C495" s="20"/>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0"/>
      <c r="B496" s="13"/>
      <c r="C496" s="20"/>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0"/>
      <c r="B497" s="13"/>
      <c r="C497" s="20"/>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0"/>
      <c r="B498" s="13"/>
      <c r="C498" s="20"/>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0"/>
      <c r="B499" s="13"/>
      <c r="C499" s="20"/>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0"/>
      <c r="B500" s="13"/>
      <c r="C500" s="20"/>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0"/>
      <c r="B501" s="13"/>
      <c r="C501" s="20"/>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0"/>
      <c r="B502" s="13"/>
      <c r="C502" s="20"/>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0"/>
      <c r="B503" s="13"/>
      <c r="C503" s="20"/>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0"/>
      <c r="B504" s="13"/>
      <c r="C504" s="20"/>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0"/>
      <c r="B505" s="13"/>
      <c r="C505" s="20"/>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0"/>
      <c r="B506" s="13"/>
      <c r="C506" s="20"/>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0"/>
      <c r="B507" s="13"/>
      <c r="C507" s="20"/>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0"/>
      <c r="B508" s="13"/>
      <c r="C508" s="20"/>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0"/>
      <c r="B509" s="13"/>
      <c r="C509" s="20"/>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0"/>
      <c r="B510" s="13"/>
      <c r="C510" s="20"/>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0"/>
      <c r="B511" s="13"/>
      <c r="C511" s="20"/>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0"/>
      <c r="B512" s="13"/>
      <c r="C512" s="20"/>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0"/>
      <c r="B513" s="13"/>
      <c r="C513" s="20"/>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0"/>
      <c r="B514" s="13"/>
      <c r="C514" s="20"/>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0"/>
      <c r="B515" s="13"/>
      <c r="C515" s="20"/>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0"/>
      <c r="B516" s="13"/>
      <c r="C516" s="20"/>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0"/>
      <c r="B517" s="13"/>
      <c r="C517" s="20"/>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0"/>
      <c r="B518" s="13"/>
      <c r="C518" s="20"/>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0"/>
      <c r="B519" s="13"/>
      <c r="C519" s="20"/>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0"/>
      <c r="B520" s="13"/>
      <c r="C520" s="20"/>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0"/>
      <c r="B521" s="13"/>
      <c r="C521" s="20"/>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0"/>
      <c r="B522" s="13"/>
      <c r="C522" s="20"/>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0"/>
      <c r="B523" s="13"/>
      <c r="C523" s="20"/>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0"/>
      <c r="B524" s="13"/>
      <c r="C524" s="20"/>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0"/>
      <c r="B525" s="13"/>
      <c r="C525" s="20"/>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0"/>
      <c r="B526" s="13"/>
      <c r="C526" s="20"/>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0"/>
      <c r="B527" s="13"/>
      <c r="C527" s="20"/>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0"/>
      <c r="B528" s="13"/>
      <c r="C528" s="20"/>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0"/>
      <c r="B529" s="13"/>
      <c r="C529" s="20"/>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0"/>
      <c r="B530" s="13"/>
      <c r="C530" s="20"/>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0"/>
      <c r="B531" s="13"/>
      <c r="C531" s="20"/>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0"/>
      <c r="B532" s="13"/>
      <c r="C532" s="20"/>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0"/>
      <c r="B533" s="13"/>
      <c r="C533" s="20"/>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0"/>
      <c r="B534" s="13"/>
      <c r="C534" s="20"/>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0"/>
      <c r="B535" s="13"/>
      <c r="C535" s="20"/>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0"/>
      <c r="B536" s="13"/>
      <c r="C536" s="20"/>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0"/>
      <c r="B537" s="13"/>
      <c r="C537" s="20"/>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0"/>
      <c r="B538" s="13"/>
      <c r="C538" s="20"/>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0"/>
      <c r="B539" s="13"/>
      <c r="C539" s="20"/>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0"/>
      <c r="B540" s="13"/>
      <c r="C540" s="20"/>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0"/>
      <c r="B541" s="13"/>
      <c r="C541" s="20"/>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0"/>
      <c r="B542" s="13"/>
      <c r="C542" s="20"/>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0"/>
      <c r="B543" s="13"/>
      <c r="C543" s="20"/>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0"/>
      <c r="B544" s="13"/>
      <c r="C544" s="20"/>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0"/>
      <c r="B545" s="13"/>
      <c r="C545" s="20"/>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0"/>
      <c r="B546" s="13"/>
      <c r="C546" s="20"/>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0"/>
      <c r="B547" s="13"/>
      <c r="C547" s="20"/>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0"/>
      <c r="B548" s="13"/>
      <c r="C548" s="20"/>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0"/>
      <c r="B549" s="13"/>
      <c r="C549" s="20"/>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0"/>
      <c r="B550" s="13"/>
      <c r="C550" s="20"/>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0"/>
      <c r="B551" s="13"/>
      <c r="C551" s="20"/>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0"/>
      <c r="B552" s="13"/>
      <c r="C552" s="20"/>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0"/>
      <c r="B553" s="13"/>
      <c r="C553" s="20"/>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0"/>
      <c r="B554" s="13"/>
      <c r="C554" s="20"/>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0"/>
      <c r="B555" s="13"/>
      <c r="C555" s="20"/>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0"/>
      <c r="B556" s="13"/>
      <c r="C556" s="20"/>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0"/>
      <c r="B557" s="13"/>
      <c r="C557" s="20"/>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0"/>
      <c r="B558" s="13"/>
      <c r="C558" s="20"/>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0"/>
      <c r="B559" s="13"/>
      <c r="C559" s="20"/>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0"/>
      <c r="B560" s="13"/>
      <c r="C560" s="20"/>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0"/>
      <c r="B561" s="13"/>
      <c r="C561" s="20"/>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0"/>
      <c r="B562" s="13"/>
      <c r="C562" s="20"/>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0"/>
      <c r="B563" s="13"/>
      <c r="C563" s="20"/>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0"/>
      <c r="B564" s="13"/>
      <c r="C564" s="20"/>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0"/>
      <c r="B565" s="13"/>
      <c r="C565" s="20"/>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0"/>
      <c r="B566" s="13"/>
      <c r="C566" s="20"/>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0"/>
      <c r="B567" s="13"/>
      <c r="C567" s="20"/>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0"/>
      <c r="B568" s="13"/>
      <c r="C568" s="20"/>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0"/>
      <c r="B569" s="13"/>
      <c r="C569" s="20"/>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0"/>
      <c r="B570" s="13"/>
      <c r="C570" s="20"/>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0"/>
      <c r="B571" s="13"/>
      <c r="C571" s="20"/>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0"/>
      <c r="B572" s="13"/>
      <c r="C572" s="20"/>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0"/>
      <c r="B573" s="13"/>
      <c r="C573" s="20"/>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0"/>
      <c r="B574" s="13"/>
      <c r="C574" s="20"/>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0"/>
      <c r="B575" s="13"/>
      <c r="C575" s="20"/>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0"/>
      <c r="B576" s="13"/>
      <c r="C576" s="20"/>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0"/>
      <c r="B577" s="13"/>
      <c r="C577" s="20"/>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0"/>
      <c r="B578" s="13"/>
      <c r="C578" s="20"/>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0"/>
      <c r="B579" s="13"/>
      <c r="C579" s="20"/>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0"/>
      <c r="B580" s="13"/>
      <c r="C580" s="20"/>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0"/>
      <c r="B581" s="13"/>
      <c r="C581" s="20"/>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0"/>
      <c r="B582" s="13"/>
      <c r="C582" s="20"/>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0"/>
      <c r="B583" s="13"/>
      <c r="C583" s="20"/>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0"/>
      <c r="B584" s="13"/>
      <c r="C584" s="20"/>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0"/>
      <c r="B585" s="13"/>
      <c r="C585" s="20"/>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0"/>
      <c r="B586" s="13"/>
      <c r="C586" s="20"/>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0"/>
      <c r="B587" s="13"/>
      <c r="C587" s="20"/>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0"/>
      <c r="B588" s="13"/>
      <c r="C588" s="20"/>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0"/>
      <c r="B589" s="13"/>
      <c r="C589" s="20"/>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0"/>
      <c r="B590" s="13"/>
      <c r="C590" s="20"/>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0"/>
      <c r="B591" s="13"/>
      <c r="C591" s="20"/>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0"/>
      <c r="B592" s="13"/>
      <c r="C592" s="20"/>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0"/>
      <c r="B593" s="13"/>
      <c r="C593" s="20"/>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0"/>
      <c r="B594" s="13"/>
      <c r="C594" s="20"/>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0"/>
      <c r="B595" s="13"/>
      <c r="C595" s="20"/>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0"/>
      <c r="B596" s="13"/>
      <c r="C596" s="20"/>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0"/>
      <c r="B597" s="13"/>
      <c r="C597" s="20"/>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0"/>
      <c r="B598" s="13"/>
      <c r="C598" s="20"/>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0"/>
      <c r="B599" s="13"/>
      <c r="C599" s="20"/>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0"/>
      <c r="B600" s="13"/>
      <c r="C600" s="20"/>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0"/>
      <c r="B601" s="13"/>
      <c r="C601" s="20"/>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0"/>
      <c r="B602" s="13"/>
      <c r="C602" s="20"/>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0"/>
      <c r="B603" s="13"/>
      <c r="C603" s="20"/>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0"/>
      <c r="B604" s="13"/>
      <c r="C604" s="20"/>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0"/>
      <c r="B605" s="13"/>
      <c r="C605" s="20"/>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0"/>
      <c r="B606" s="13"/>
      <c r="C606" s="20"/>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0"/>
      <c r="B607" s="13"/>
      <c r="C607" s="20"/>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0"/>
      <c r="B608" s="13"/>
      <c r="C608" s="20"/>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0"/>
      <c r="B609" s="13"/>
      <c r="C609" s="20"/>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0"/>
      <c r="B610" s="13"/>
      <c r="C610" s="20"/>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0"/>
      <c r="B611" s="13"/>
      <c r="C611" s="20"/>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0"/>
      <c r="B612" s="13"/>
      <c r="C612" s="20"/>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0"/>
      <c r="B613" s="13"/>
      <c r="C613" s="20"/>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0"/>
      <c r="B614" s="13"/>
      <c r="C614" s="20"/>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0"/>
      <c r="B615" s="13"/>
      <c r="C615" s="20"/>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0"/>
      <c r="B616" s="13"/>
      <c r="C616" s="20"/>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0"/>
      <c r="B617" s="13"/>
      <c r="C617" s="20"/>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0"/>
      <c r="B618" s="13"/>
      <c r="C618" s="20"/>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0"/>
      <c r="B619" s="13"/>
      <c r="C619" s="20"/>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0"/>
      <c r="B620" s="13"/>
      <c r="C620" s="20"/>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0"/>
      <c r="B621" s="13"/>
      <c r="C621" s="20"/>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0"/>
      <c r="B622" s="13"/>
      <c r="C622" s="20"/>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0"/>
      <c r="B623" s="13"/>
      <c r="C623" s="20"/>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0"/>
      <c r="B624" s="13"/>
      <c r="C624" s="20"/>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0"/>
      <c r="B625" s="13"/>
      <c r="C625" s="20"/>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0"/>
      <c r="B626" s="13"/>
      <c r="C626" s="20"/>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0"/>
      <c r="B627" s="13"/>
      <c r="C627" s="20"/>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0"/>
      <c r="B628" s="13"/>
      <c r="C628" s="20"/>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0"/>
      <c r="B629" s="13"/>
      <c r="C629" s="20"/>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0"/>
      <c r="B630" s="13"/>
      <c r="C630" s="20"/>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0"/>
      <c r="B631" s="13"/>
      <c r="C631" s="20"/>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0"/>
      <c r="B632" s="13"/>
      <c r="C632" s="20"/>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0"/>
      <c r="B633" s="13"/>
      <c r="C633" s="20"/>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0"/>
      <c r="B634" s="13"/>
      <c r="C634" s="20"/>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0"/>
      <c r="B635" s="13"/>
      <c r="C635" s="20"/>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0"/>
      <c r="B636" s="13"/>
      <c r="C636" s="20"/>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0"/>
      <c r="B637" s="13"/>
      <c r="C637" s="20"/>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0"/>
      <c r="B638" s="13"/>
      <c r="C638" s="20"/>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0"/>
      <c r="B639" s="13"/>
      <c r="C639" s="20"/>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0"/>
      <c r="B640" s="13"/>
      <c r="C640" s="20"/>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0"/>
      <c r="B641" s="13"/>
      <c r="C641" s="20"/>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0"/>
      <c r="B642" s="13"/>
      <c r="C642" s="20"/>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0"/>
      <c r="B643" s="13"/>
      <c r="C643" s="20"/>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0"/>
      <c r="B644" s="13"/>
      <c r="C644" s="20"/>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0"/>
      <c r="B645" s="13"/>
      <c r="C645" s="20"/>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0"/>
      <c r="B646" s="13"/>
      <c r="C646" s="20"/>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0"/>
      <c r="B647" s="13"/>
      <c r="C647" s="20"/>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0"/>
      <c r="B648" s="13"/>
      <c r="C648" s="20"/>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0"/>
      <c r="B649" s="13"/>
      <c r="C649" s="20"/>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0"/>
      <c r="B650" s="13"/>
      <c r="C650" s="20"/>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0"/>
      <c r="B651" s="13"/>
      <c r="C651" s="20"/>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0"/>
      <c r="B652" s="13"/>
      <c r="C652" s="20"/>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0"/>
      <c r="B653" s="13"/>
      <c r="C653" s="20"/>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0"/>
      <c r="B654" s="13"/>
      <c r="C654" s="20"/>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0"/>
      <c r="B655" s="13"/>
      <c r="C655" s="20"/>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0"/>
      <c r="B656" s="13"/>
      <c r="C656" s="20"/>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0"/>
      <c r="B657" s="13"/>
      <c r="C657" s="20"/>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0"/>
      <c r="B658" s="13"/>
      <c r="C658" s="20"/>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0"/>
      <c r="B659" s="13"/>
      <c r="C659" s="20"/>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0"/>
      <c r="B660" s="13"/>
      <c r="C660" s="20"/>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0"/>
      <c r="B661" s="13"/>
      <c r="C661" s="20"/>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0"/>
      <c r="B662" s="13"/>
      <c r="C662" s="20"/>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0"/>
      <c r="B663" s="13"/>
      <c r="C663" s="20"/>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0"/>
      <c r="B664" s="13"/>
      <c r="C664" s="20"/>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0"/>
      <c r="B665" s="13"/>
      <c r="C665" s="20"/>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0"/>
      <c r="B666" s="13"/>
      <c r="C666" s="20"/>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0"/>
      <c r="B667" s="13"/>
      <c r="C667" s="20"/>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0"/>
      <c r="B668" s="13"/>
      <c r="C668" s="20"/>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0"/>
      <c r="B669" s="13"/>
      <c r="C669" s="20"/>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0"/>
      <c r="B670" s="13"/>
      <c r="C670" s="20"/>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0"/>
      <c r="B671" s="13"/>
      <c r="C671" s="20"/>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0"/>
      <c r="B672" s="13"/>
      <c r="C672" s="20"/>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0"/>
      <c r="B673" s="13"/>
      <c r="C673" s="20"/>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0"/>
      <c r="B674" s="13"/>
      <c r="C674" s="20"/>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0"/>
      <c r="B675" s="13"/>
      <c r="C675" s="20"/>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0"/>
      <c r="B676" s="13"/>
      <c r="C676" s="20"/>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0"/>
      <c r="B677" s="13"/>
      <c r="C677" s="20"/>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0"/>
      <c r="B678" s="13"/>
      <c r="C678" s="20"/>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0"/>
      <c r="B679" s="13"/>
      <c r="C679" s="20"/>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0"/>
      <c r="B680" s="13"/>
      <c r="C680" s="20"/>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0"/>
      <c r="B681" s="13"/>
      <c r="C681" s="20"/>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0"/>
      <c r="B682" s="13"/>
      <c r="C682" s="20"/>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0"/>
      <c r="B683" s="13"/>
      <c r="C683" s="20"/>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0"/>
      <c r="B684" s="13"/>
      <c r="C684" s="20"/>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0"/>
      <c r="B685" s="13"/>
      <c r="C685" s="20"/>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0"/>
      <c r="B686" s="13"/>
      <c r="C686" s="20"/>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0"/>
      <c r="B687" s="13"/>
      <c r="C687" s="20"/>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0"/>
      <c r="B688" s="13"/>
      <c r="C688" s="20"/>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0"/>
      <c r="B689" s="13"/>
      <c r="C689" s="20"/>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0"/>
      <c r="B690" s="13"/>
      <c r="C690" s="20"/>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0"/>
      <c r="B691" s="13"/>
      <c r="C691" s="20"/>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0"/>
      <c r="B692" s="13"/>
      <c r="C692" s="20"/>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0"/>
      <c r="B693" s="13"/>
      <c r="C693" s="20"/>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0"/>
      <c r="B694" s="13"/>
      <c r="C694" s="20"/>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0"/>
      <c r="B695" s="13"/>
      <c r="C695" s="20"/>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0"/>
      <c r="B696" s="13"/>
      <c r="C696" s="20"/>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0"/>
      <c r="B697" s="13"/>
      <c r="C697" s="20"/>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0"/>
      <c r="B698" s="13"/>
      <c r="C698" s="20"/>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0"/>
      <c r="B699" s="13"/>
      <c r="C699" s="20"/>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0"/>
      <c r="B700" s="13"/>
      <c r="C700" s="20"/>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0"/>
      <c r="B701" s="13"/>
      <c r="C701" s="20"/>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0"/>
      <c r="B702" s="13"/>
      <c r="C702" s="20"/>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0"/>
      <c r="B703" s="13"/>
      <c r="C703" s="20"/>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0"/>
      <c r="B704" s="13"/>
      <c r="C704" s="20"/>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0"/>
      <c r="B705" s="13"/>
      <c r="C705" s="20"/>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0"/>
      <c r="B706" s="13"/>
      <c r="C706" s="20"/>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0"/>
      <c r="B707" s="13"/>
      <c r="C707" s="20"/>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0"/>
      <c r="B708" s="13"/>
      <c r="C708" s="20"/>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0"/>
      <c r="B709" s="13"/>
      <c r="C709" s="20"/>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0"/>
      <c r="B710" s="13"/>
      <c r="C710" s="20"/>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0"/>
      <c r="B711" s="13"/>
      <c r="C711" s="20"/>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0"/>
      <c r="B712" s="13"/>
      <c r="C712" s="20"/>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0"/>
      <c r="B713" s="13"/>
      <c r="C713" s="20"/>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0"/>
      <c r="B714" s="13"/>
      <c r="C714" s="20"/>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0"/>
      <c r="B715" s="13"/>
      <c r="C715" s="20"/>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0"/>
      <c r="B716" s="13"/>
      <c r="C716" s="20"/>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0"/>
      <c r="B717" s="13"/>
      <c r="C717" s="20"/>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0"/>
      <c r="B718" s="13"/>
      <c r="C718" s="20"/>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0"/>
      <c r="B719" s="13"/>
      <c r="C719" s="20"/>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0"/>
      <c r="B720" s="13"/>
      <c r="C720" s="20"/>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0"/>
      <c r="B721" s="13"/>
      <c r="C721" s="20"/>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0"/>
      <c r="B722" s="13"/>
      <c r="C722" s="20"/>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0"/>
      <c r="B723" s="13"/>
      <c r="C723" s="20"/>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0"/>
      <c r="B724" s="13"/>
      <c r="C724" s="20"/>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0"/>
      <c r="B725" s="13"/>
      <c r="C725" s="20"/>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0"/>
      <c r="B726" s="13"/>
      <c r="C726" s="20"/>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0"/>
      <c r="B727" s="13"/>
      <c r="C727" s="20"/>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0"/>
      <c r="B728" s="13"/>
      <c r="C728" s="20"/>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0"/>
      <c r="B729" s="13"/>
      <c r="C729" s="20"/>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0"/>
      <c r="B730" s="13"/>
      <c r="C730" s="20"/>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0"/>
      <c r="B731" s="13"/>
      <c r="C731" s="20"/>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0"/>
      <c r="B732" s="13"/>
      <c r="C732" s="20"/>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0"/>
      <c r="B733" s="13"/>
      <c r="C733" s="20"/>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0"/>
      <c r="B734" s="13"/>
      <c r="C734" s="20"/>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0"/>
      <c r="B735" s="13"/>
      <c r="C735" s="20"/>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0"/>
      <c r="B736" s="13"/>
      <c r="C736" s="20"/>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0"/>
      <c r="B737" s="13"/>
      <c r="C737" s="20"/>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0"/>
      <c r="B738" s="13"/>
      <c r="C738" s="20"/>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0"/>
      <c r="B739" s="13"/>
      <c r="C739" s="20"/>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0"/>
      <c r="B740" s="13"/>
      <c r="C740" s="20"/>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0"/>
      <c r="B741" s="13"/>
      <c r="C741" s="20"/>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0"/>
      <c r="B742" s="13"/>
      <c r="C742" s="20"/>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0"/>
      <c r="B743" s="13"/>
      <c r="C743" s="20"/>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0"/>
      <c r="B744" s="13"/>
      <c r="C744" s="20"/>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0"/>
      <c r="B745" s="13"/>
      <c r="C745" s="20"/>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0"/>
      <c r="B746" s="13"/>
      <c r="C746" s="20"/>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0"/>
      <c r="B747" s="13"/>
      <c r="C747" s="20"/>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0"/>
      <c r="B748" s="13"/>
      <c r="C748" s="20"/>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0"/>
      <c r="B749" s="13"/>
      <c r="C749" s="20"/>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0"/>
      <c r="B750" s="13"/>
      <c r="C750" s="20"/>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0"/>
      <c r="B751" s="13"/>
      <c r="C751" s="20"/>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0"/>
      <c r="B752" s="13"/>
      <c r="C752" s="20"/>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0"/>
      <c r="B753" s="13"/>
      <c r="C753" s="20"/>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0"/>
      <c r="B754" s="13"/>
      <c r="C754" s="20"/>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0"/>
      <c r="B755" s="13"/>
      <c r="C755" s="20"/>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0"/>
      <c r="B756" s="13"/>
      <c r="C756" s="20"/>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0"/>
      <c r="B757" s="13"/>
      <c r="C757" s="20"/>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0"/>
      <c r="B758" s="13"/>
      <c r="C758" s="20"/>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0"/>
      <c r="B759" s="13"/>
      <c r="C759" s="20"/>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0"/>
      <c r="B760" s="13"/>
      <c r="C760" s="20"/>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0"/>
      <c r="B761" s="13"/>
      <c r="C761" s="20"/>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0"/>
      <c r="B762" s="13"/>
      <c r="C762" s="20"/>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0"/>
      <c r="B763" s="13"/>
      <c r="C763" s="20"/>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0"/>
      <c r="B764" s="13"/>
      <c r="C764" s="20"/>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0"/>
      <c r="B765" s="13"/>
      <c r="C765" s="20"/>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0"/>
      <c r="B766" s="13"/>
      <c r="C766" s="20"/>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0"/>
      <c r="B767" s="13"/>
      <c r="C767" s="20"/>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0"/>
      <c r="B768" s="13"/>
      <c r="C768" s="20"/>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0"/>
      <c r="B769" s="13"/>
      <c r="C769" s="20"/>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0"/>
      <c r="B770" s="13"/>
      <c r="C770" s="20"/>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0"/>
      <c r="B771" s="13"/>
      <c r="C771" s="20"/>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0"/>
      <c r="B772" s="13"/>
      <c r="C772" s="20"/>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0"/>
      <c r="B773" s="13"/>
      <c r="C773" s="20"/>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0"/>
      <c r="B774" s="13"/>
      <c r="C774" s="20"/>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0"/>
      <c r="B775" s="13"/>
      <c r="C775" s="20"/>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0"/>
      <c r="B776" s="13"/>
      <c r="C776" s="20"/>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0"/>
      <c r="B777" s="13"/>
      <c r="C777" s="20"/>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0"/>
      <c r="B778" s="13"/>
      <c r="C778" s="20"/>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0"/>
      <c r="B779" s="13"/>
      <c r="C779" s="20"/>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0"/>
      <c r="B780" s="13"/>
      <c r="C780" s="20"/>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0"/>
      <c r="B781" s="13"/>
      <c r="C781" s="20"/>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0"/>
      <c r="B782" s="13"/>
      <c r="C782" s="20"/>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0"/>
      <c r="B783" s="13"/>
      <c r="C783" s="20"/>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0"/>
      <c r="B784" s="13"/>
      <c r="C784" s="20"/>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0"/>
      <c r="B785" s="13"/>
      <c r="C785" s="20"/>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0"/>
      <c r="B786" s="13"/>
      <c r="C786" s="20"/>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0"/>
      <c r="B787" s="13"/>
      <c r="C787" s="20"/>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0"/>
      <c r="B788" s="13"/>
      <c r="C788" s="20"/>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0"/>
      <c r="B789" s="13"/>
      <c r="C789" s="20"/>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0"/>
      <c r="B790" s="13"/>
      <c r="C790" s="20"/>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0"/>
      <c r="B791" s="13"/>
      <c r="C791" s="20"/>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0"/>
      <c r="B792" s="13"/>
      <c r="C792" s="20"/>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0"/>
      <c r="B793" s="13"/>
      <c r="C793" s="20"/>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0"/>
      <c r="B794" s="13"/>
      <c r="C794" s="20"/>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0"/>
      <c r="B795" s="13"/>
      <c r="C795" s="20"/>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0"/>
      <c r="B796" s="13"/>
      <c r="C796" s="20"/>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0"/>
      <c r="B797" s="13"/>
      <c r="C797" s="20"/>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0"/>
      <c r="B798" s="13"/>
      <c r="C798" s="20"/>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0"/>
      <c r="B799" s="13"/>
      <c r="C799" s="20"/>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0"/>
      <c r="B800" s="13"/>
      <c r="C800" s="20"/>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0"/>
      <c r="B801" s="13"/>
      <c r="C801" s="20"/>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0"/>
      <c r="B802" s="13"/>
      <c r="C802" s="20"/>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0"/>
      <c r="B803" s="13"/>
      <c r="C803" s="20"/>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0"/>
      <c r="B804" s="13"/>
      <c r="C804" s="20"/>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0"/>
      <c r="B805" s="13"/>
      <c r="C805" s="20"/>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0"/>
      <c r="B806" s="13"/>
      <c r="C806" s="20"/>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0"/>
      <c r="B807" s="13"/>
      <c r="C807" s="20"/>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0"/>
      <c r="B808" s="13"/>
      <c r="C808" s="20"/>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0"/>
      <c r="B809" s="13"/>
      <c r="C809" s="20"/>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0"/>
      <c r="B810" s="13"/>
      <c r="C810" s="20"/>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0"/>
      <c r="B811" s="13"/>
      <c r="C811" s="20"/>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0"/>
      <c r="B812" s="13"/>
      <c r="C812" s="20"/>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0"/>
      <c r="B813" s="13"/>
      <c r="C813" s="20"/>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0"/>
      <c r="B814" s="13"/>
      <c r="C814" s="20"/>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0"/>
      <c r="B815" s="13"/>
      <c r="C815" s="20"/>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0"/>
      <c r="B816" s="13"/>
      <c r="C816" s="20"/>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0"/>
      <c r="B817" s="13"/>
      <c r="C817" s="20"/>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0"/>
      <c r="B818" s="13"/>
      <c r="C818" s="20"/>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0"/>
      <c r="B819" s="13"/>
      <c r="C819" s="20"/>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0"/>
      <c r="B820" s="13"/>
      <c r="C820" s="20"/>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0"/>
      <c r="B821" s="13"/>
      <c r="C821" s="20"/>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0"/>
      <c r="B822" s="13"/>
      <c r="C822" s="20"/>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0"/>
      <c r="B823" s="13"/>
      <c r="C823" s="20"/>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0"/>
      <c r="B824" s="13"/>
      <c r="C824" s="20"/>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0"/>
      <c r="B825" s="13"/>
      <c r="C825" s="20"/>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0"/>
      <c r="B826" s="13"/>
      <c r="C826" s="20"/>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0"/>
      <c r="B827" s="13"/>
      <c r="C827" s="20"/>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0"/>
      <c r="B828" s="13"/>
      <c r="C828" s="20"/>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0"/>
      <c r="B829" s="13"/>
      <c r="C829" s="20"/>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0"/>
      <c r="B830" s="13"/>
      <c r="C830" s="20"/>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0"/>
      <c r="B831" s="13"/>
      <c r="C831" s="20"/>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0"/>
      <c r="B832" s="13"/>
      <c r="C832" s="20"/>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0"/>
      <c r="B833" s="13"/>
      <c r="C833" s="20"/>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0"/>
      <c r="B834" s="13"/>
      <c r="C834" s="20"/>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0"/>
      <c r="B835" s="13"/>
      <c r="C835" s="20"/>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0"/>
      <c r="B836" s="13"/>
      <c r="C836" s="20"/>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0"/>
      <c r="B837" s="13"/>
      <c r="C837" s="20"/>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0"/>
      <c r="B838" s="13"/>
      <c r="C838" s="20"/>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0"/>
      <c r="B839" s="13"/>
      <c r="C839" s="20"/>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0"/>
      <c r="B840" s="13"/>
      <c r="C840" s="20"/>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0"/>
      <c r="B841" s="13"/>
      <c r="C841" s="20"/>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0"/>
      <c r="B842" s="13"/>
      <c r="C842" s="20"/>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0"/>
      <c r="B843" s="13"/>
      <c r="C843" s="20"/>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0"/>
      <c r="B844" s="13"/>
      <c r="C844" s="20"/>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0"/>
      <c r="B845" s="13"/>
      <c r="C845" s="20"/>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0"/>
      <c r="B846" s="13"/>
      <c r="C846" s="20"/>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0"/>
      <c r="B847" s="13"/>
      <c r="C847" s="20"/>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0"/>
      <c r="B848" s="13"/>
      <c r="C848" s="20"/>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0"/>
      <c r="B849" s="13"/>
      <c r="C849" s="20"/>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0"/>
      <c r="B850" s="13"/>
      <c r="C850" s="20"/>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0"/>
      <c r="B851" s="13"/>
      <c r="C851" s="20"/>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0"/>
      <c r="B852" s="13"/>
      <c r="C852" s="20"/>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0"/>
      <c r="B853" s="13"/>
      <c r="C853" s="20"/>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0"/>
      <c r="B854" s="13"/>
      <c r="C854" s="20"/>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0"/>
      <c r="B855" s="13"/>
      <c r="C855" s="20"/>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0"/>
      <c r="B856" s="13"/>
      <c r="C856" s="20"/>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0"/>
      <c r="B857" s="13"/>
      <c r="C857" s="20"/>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0"/>
      <c r="B858" s="13"/>
      <c r="C858" s="20"/>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0"/>
      <c r="B859" s="13"/>
      <c r="C859" s="20"/>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0"/>
      <c r="B860" s="13"/>
      <c r="C860" s="20"/>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0"/>
      <c r="B861" s="13"/>
      <c r="C861" s="20"/>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0"/>
      <c r="B862" s="13"/>
      <c r="C862" s="20"/>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0"/>
      <c r="B863" s="13"/>
      <c r="C863" s="20"/>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0"/>
      <c r="B864" s="13"/>
      <c r="C864" s="20"/>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0"/>
      <c r="B865" s="13"/>
      <c r="C865" s="20"/>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0"/>
      <c r="B866" s="13"/>
      <c r="C866" s="20"/>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0"/>
      <c r="B867" s="13"/>
      <c r="C867" s="20"/>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0"/>
      <c r="B868" s="13"/>
      <c r="C868" s="20"/>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0"/>
      <c r="B869" s="13"/>
      <c r="C869" s="20"/>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0"/>
      <c r="B870" s="13"/>
      <c r="C870" s="20"/>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0"/>
      <c r="B871" s="13"/>
      <c r="C871" s="20"/>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0"/>
      <c r="B872" s="13"/>
      <c r="C872" s="20"/>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0"/>
      <c r="B873" s="13"/>
      <c r="C873" s="20"/>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0"/>
      <c r="B874" s="13"/>
      <c r="C874" s="20"/>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0"/>
      <c r="B875" s="13"/>
      <c r="C875" s="20"/>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0"/>
      <c r="B876" s="13"/>
      <c r="C876" s="20"/>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0"/>
      <c r="B877" s="13"/>
      <c r="C877" s="20"/>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0"/>
      <c r="B878" s="13"/>
      <c r="C878" s="20"/>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0"/>
      <c r="B879" s="13"/>
      <c r="C879" s="20"/>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0"/>
      <c r="B880" s="13"/>
      <c r="C880" s="20"/>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0"/>
      <c r="B881" s="13"/>
      <c r="C881" s="20"/>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0"/>
      <c r="B882" s="13"/>
      <c r="C882" s="20"/>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0"/>
      <c r="B883" s="13"/>
      <c r="C883" s="20"/>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0"/>
      <c r="B884" s="13"/>
      <c r="C884" s="20"/>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0"/>
      <c r="B885" s="13"/>
      <c r="C885" s="20"/>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0"/>
      <c r="B886" s="13"/>
      <c r="C886" s="20"/>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0"/>
      <c r="B887" s="13"/>
      <c r="C887" s="20"/>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0"/>
      <c r="B888" s="13"/>
      <c r="C888" s="20"/>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0"/>
      <c r="B889" s="13"/>
      <c r="C889" s="20"/>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0"/>
      <c r="B890" s="13"/>
      <c r="C890" s="20"/>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0"/>
      <c r="B891" s="13"/>
      <c r="C891" s="20"/>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0"/>
      <c r="B892" s="13"/>
      <c r="C892" s="20"/>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0"/>
      <c r="B893" s="13"/>
      <c r="C893" s="20"/>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0"/>
      <c r="B894" s="13"/>
      <c r="C894" s="20"/>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0"/>
      <c r="B895" s="13"/>
      <c r="C895" s="20"/>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0"/>
      <c r="B896" s="13"/>
      <c r="C896" s="20"/>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0"/>
      <c r="B897" s="13"/>
      <c r="C897" s="20"/>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0"/>
      <c r="B898" s="13"/>
      <c r="C898" s="20"/>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0"/>
      <c r="B899" s="13"/>
      <c r="C899" s="20"/>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0"/>
      <c r="B900" s="13"/>
      <c r="C900" s="20"/>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0"/>
      <c r="B901" s="13"/>
      <c r="C901" s="20"/>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0"/>
      <c r="B902" s="13"/>
      <c r="C902" s="20"/>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0"/>
      <c r="B903" s="13"/>
      <c r="C903" s="20"/>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0"/>
      <c r="B904" s="13"/>
      <c r="C904" s="20"/>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0"/>
      <c r="B905" s="13"/>
      <c r="C905" s="20"/>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0"/>
      <c r="B906" s="13"/>
      <c r="C906" s="20"/>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0"/>
      <c r="B907" s="13"/>
      <c r="C907" s="20"/>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0"/>
      <c r="B908" s="13"/>
      <c r="C908" s="20"/>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0"/>
      <c r="B909" s="13"/>
      <c r="C909" s="20"/>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0"/>
      <c r="B910" s="13"/>
      <c r="C910" s="20"/>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0"/>
      <c r="B911" s="13"/>
      <c r="C911" s="20"/>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0"/>
      <c r="B912" s="13"/>
      <c r="C912" s="20"/>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0"/>
      <c r="B913" s="13"/>
      <c r="C913" s="20"/>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0"/>
      <c r="B914" s="13"/>
      <c r="C914" s="20"/>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0"/>
      <c r="B915" s="13"/>
      <c r="C915" s="20"/>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0"/>
      <c r="B916" s="13"/>
      <c r="C916" s="20"/>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0"/>
      <c r="B917" s="13"/>
      <c r="C917" s="20"/>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0"/>
      <c r="B918" s="13"/>
      <c r="C918" s="20"/>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0"/>
      <c r="B919" s="13"/>
      <c r="C919" s="20"/>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0"/>
      <c r="B920" s="13"/>
      <c r="C920" s="20"/>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0"/>
      <c r="B921" s="13"/>
      <c r="C921" s="20"/>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0"/>
      <c r="B922" s="13"/>
      <c r="C922" s="20"/>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0"/>
      <c r="B923" s="13"/>
      <c r="C923" s="20"/>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0"/>
      <c r="B924" s="13"/>
      <c r="C924" s="20"/>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0"/>
      <c r="B925" s="13"/>
      <c r="C925" s="20"/>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0"/>
      <c r="B926" s="13"/>
      <c r="C926" s="20"/>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0"/>
      <c r="B927" s="13"/>
      <c r="C927" s="20"/>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0"/>
      <c r="B928" s="13"/>
      <c r="C928" s="20"/>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0"/>
      <c r="B929" s="13"/>
      <c r="C929" s="20"/>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0"/>
      <c r="B930" s="13"/>
      <c r="C930" s="20"/>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0"/>
      <c r="B931" s="13"/>
      <c r="C931" s="20"/>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0"/>
      <c r="B932" s="13"/>
      <c r="C932" s="20"/>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0"/>
      <c r="B933" s="13"/>
      <c r="C933" s="20"/>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0"/>
      <c r="B934" s="13"/>
      <c r="C934" s="20"/>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0"/>
      <c r="B935" s="13"/>
      <c r="C935" s="20"/>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0"/>
      <c r="B936" s="13"/>
      <c r="C936" s="20"/>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0"/>
      <c r="B937" s="13"/>
      <c r="C937" s="20"/>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0"/>
      <c r="B938" s="13"/>
      <c r="C938" s="20"/>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0"/>
      <c r="B939" s="13"/>
      <c r="C939" s="20"/>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0"/>
      <c r="B940" s="13"/>
      <c r="C940" s="20"/>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0"/>
      <c r="B941" s="13"/>
      <c r="C941" s="20"/>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0"/>
      <c r="B942" s="13"/>
      <c r="C942" s="20"/>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0"/>
      <c r="B943" s="13"/>
      <c r="C943" s="20"/>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0"/>
      <c r="B944" s="13"/>
      <c r="C944" s="20"/>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0"/>
      <c r="B945" s="13"/>
      <c r="C945" s="20"/>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0"/>
      <c r="B946" s="13"/>
      <c r="C946" s="20"/>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0"/>
      <c r="B947" s="13"/>
      <c r="C947" s="20"/>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0"/>
      <c r="B948" s="13"/>
      <c r="C948" s="20"/>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0"/>
      <c r="B949" s="13"/>
      <c r="C949" s="20"/>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0"/>
      <c r="B950" s="13"/>
      <c r="C950" s="20"/>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0"/>
      <c r="B951" s="13"/>
      <c r="C951" s="20"/>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0"/>
      <c r="B952" s="13"/>
      <c r="C952" s="20"/>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0"/>
      <c r="B953" s="13"/>
      <c r="C953" s="20"/>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0"/>
      <c r="B954" s="13"/>
      <c r="C954" s="20"/>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0"/>
      <c r="B955" s="13"/>
      <c r="C955" s="20"/>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0"/>
      <c r="B956" s="13"/>
      <c r="C956" s="20"/>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0"/>
      <c r="B957" s="13"/>
      <c r="C957" s="20"/>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0"/>
      <c r="B958" s="13"/>
      <c r="C958" s="20"/>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0"/>
      <c r="B959" s="13"/>
      <c r="C959" s="20"/>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0"/>
      <c r="B960" s="13"/>
      <c r="C960" s="20"/>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0"/>
      <c r="B961" s="13"/>
      <c r="C961" s="20"/>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0"/>
      <c r="B962" s="13"/>
      <c r="C962" s="20"/>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0"/>
      <c r="B963" s="13"/>
      <c r="C963" s="20"/>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0"/>
      <c r="B964" s="13"/>
      <c r="C964" s="20"/>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0"/>
      <c r="B965" s="13"/>
      <c r="C965" s="20"/>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0"/>
      <c r="B966" s="13"/>
      <c r="C966" s="20"/>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0"/>
      <c r="B967" s="13"/>
      <c r="C967" s="20"/>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0"/>
      <c r="B968" s="13"/>
      <c r="C968" s="20"/>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0"/>
      <c r="B969" s="13"/>
      <c r="C969" s="20"/>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0"/>
      <c r="B970" s="13"/>
      <c r="C970" s="20"/>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0"/>
      <c r="B971" s="13"/>
      <c r="C971" s="20"/>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0"/>
      <c r="B972" s="13"/>
      <c r="C972" s="20"/>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0"/>
      <c r="B973" s="13"/>
      <c r="C973" s="20"/>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0"/>
      <c r="B974" s="13"/>
      <c r="C974" s="20"/>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0"/>
      <c r="B975" s="13"/>
      <c r="C975" s="20"/>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0"/>
      <c r="B976" s="13"/>
      <c r="C976" s="20"/>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0"/>
      <c r="B977" s="13"/>
      <c r="C977" s="20"/>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0"/>
      <c r="B978" s="13"/>
      <c r="C978" s="20"/>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0"/>
      <c r="B979" s="13"/>
      <c r="C979" s="20"/>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0"/>
      <c r="B980" s="13"/>
      <c r="C980" s="20"/>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0"/>
      <c r="B981" s="13"/>
      <c r="C981" s="20"/>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0"/>
      <c r="B982" s="13"/>
      <c r="C982" s="20"/>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0"/>
      <c r="B983" s="13"/>
      <c r="C983" s="20"/>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0"/>
      <c r="B984" s="13"/>
      <c r="C984" s="20"/>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0"/>
      <c r="B985" s="13"/>
      <c r="C985" s="20"/>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0"/>
      <c r="B986" s="13"/>
      <c r="C986" s="20"/>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0"/>
      <c r="B987" s="13"/>
      <c r="C987" s="20"/>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0"/>
      <c r="B988" s="13"/>
      <c r="C988" s="20"/>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0"/>
      <c r="B989" s="13"/>
      <c r="C989" s="20"/>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0"/>
      <c r="B990" s="13"/>
      <c r="C990" s="20"/>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0"/>
      <c r="B991" s="13"/>
      <c r="C991" s="20"/>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0"/>
      <c r="B992" s="13"/>
      <c r="C992" s="20"/>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0"/>
      <c r="B993" s="13"/>
      <c r="C993" s="20"/>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0"/>
      <c r="B994" s="13"/>
      <c r="C994" s="20"/>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0"/>
      <c r="B995" s="13"/>
      <c r="C995" s="20"/>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0"/>
      <c r="B996" s="13"/>
      <c r="C996" s="20"/>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0"/>
      <c r="B997" s="13"/>
      <c r="C997" s="20"/>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0"/>
      <c r="B998" s="13"/>
      <c r="C998" s="20"/>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0"/>
      <c r="B999" s="13"/>
      <c r="C999" s="20"/>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0"/>
      <c r="B1000" s="13"/>
      <c r="C1000" s="20"/>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0"/>
      <c r="B1001" s="13"/>
      <c r="C1001" s="20"/>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0"/>
      <c r="B1002" s="13"/>
      <c r="C1002" s="20"/>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0"/>
      <c r="B1003" s="13"/>
      <c r="C1003" s="20"/>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0"/>
      <c r="B1004" s="13"/>
      <c r="C1004" s="20"/>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0"/>
      <c r="B1005" s="13"/>
      <c r="C1005" s="20"/>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0C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5"/>
  <sheetViews>
    <sheetView workbookViewId="0">
      <selection activeCell="B4" sqref="B4"/>
    </sheetView>
  </sheetViews>
  <sheetFormatPr defaultRowHeight="15.75" customHeight="1"/>
  <cols>
    <col min="1" max="26" width="27.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60">
      <c r="A2" s="7"/>
      <c r="B2" s="10" t="s">
        <v>80</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24"/>
      <c r="E3" s="13"/>
      <c r="F3" s="13"/>
      <c r="G3" s="13"/>
      <c r="H3" s="13"/>
      <c r="I3" s="13"/>
      <c r="J3" s="13"/>
      <c r="K3" s="13"/>
      <c r="L3" s="13"/>
      <c r="M3" s="13"/>
      <c r="N3" s="13"/>
      <c r="O3" s="13"/>
      <c r="P3" s="13"/>
      <c r="Q3" s="13"/>
      <c r="R3" s="13"/>
      <c r="S3" s="13"/>
      <c r="T3" s="13"/>
      <c r="U3" s="13"/>
      <c r="V3" s="13"/>
      <c r="W3" s="13"/>
      <c r="X3" s="13"/>
      <c r="Y3" s="13"/>
      <c r="Z3" s="13"/>
    </row>
    <row r="4" spans="1:26" ht="142.5">
      <c r="A4" s="20" t="s">
        <v>94</v>
      </c>
      <c r="B4" s="13" t="s">
        <v>95</v>
      </c>
      <c r="C4" s="13"/>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255.75" customHeight="1">
      <c r="A6" s="45" t="s">
        <v>155</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78.75" customHeight="1">
      <c r="A8" s="45" t="s">
        <v>96</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20"/>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0"/>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0"/>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0"/>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20"/>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0"/>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0"/>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0"/>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0"/>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0"/>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0"/>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0"/>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0"/>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0"/>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0"/>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0"/>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0"/>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0"/>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0"/>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0"/>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0"/>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0"/>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0"/>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0"/>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0"/>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0"/>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0"/>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0"/>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0"/>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0"/>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0"/>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0"/>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0"/>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0"/>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0"/>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0"/>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0"/>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0"/>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0"/>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0"/>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0"/>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0"/>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0"/>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0"/>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0"/>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0"/>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0"/>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0"/>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0"/>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0"/>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0"/>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0"/>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0"/>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0"/>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0"/>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0"/>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0"/>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0"/>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0"/>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0"/>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0"/>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0"/>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0"/>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0"/>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0"/>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0"/>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0"/>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0"/>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0"/>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0"/>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0"/>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0"/>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0"/>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0"/>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0"/>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0"/>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0"/>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0"/>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0"/>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0"/>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0"/>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0"/>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0"/>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0"/>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0"/>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0"/>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0"/>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0"/>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0"/>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0"/>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0"/>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0"/>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0"/>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0"/>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0"/>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0"/>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0"/>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0"/>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0"/>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0"/>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0"/>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0"/>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0"/>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0"/>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0"/>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0"/>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0"/>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0"/>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0"/>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0"/>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0"/>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0"/>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0"/>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0"/>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0"/>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0"/>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0"/>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0"/>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0"/>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0"/>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0"/>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0"/>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0"/>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0"/>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0"/>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0"/>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0D00-000000000000}"/>
  </hyperlinks>
  <pageMargins left="0.74805555555555558" right="0.74805555555555558" top="1.3776388888888889" bottom="1.3776388888888889" header="0.98388888888888892" footer="0.98388888888888892"/>
  <pageSetup fitToWidth="0" fitToHeight="0" orientation="portrait" verticalDpi="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5"/>
  <sheetViews>
    <sheetView workbookViewId="0">
      <selection activeCell="A6" sqref="A6:D6"/>
    </sheetView>
  </sheetViews>
  <sheetFormatPr defaultRowHeight="15.75" customHeight="1"/>
  <cols>
    <col min="1" max="26" width="28.375" customWidth="1"/>
    <col min="27" max="1024" width="13.375" customWidth="1"/>
  </cols>
  <sheetData>
    <row r="1" spans="1:26" ht="15">
      <c r="A1" s="7"/>
      <c r="B1" s="8" t="s">
        <v>28</v>
      </c>
      <c r="C1" s="9"/>
      <c r="D1" s="7"/>
      <c r="E1" s="25"/>
      <c r="F1" s="25"/>
      <c r="G1" s="25"/>
      <c r="H1" s="25"/>
      <c r="I1" s="25"/>
      <c r="J1" s="25"/>
      <c r="K1" s="25"/>
      <c r="L1" s="25"/>
      <c r="M1" s="25"/>
      <c r="N1" s="25"/>
      <c r="O1" s="25"/>
      <c r="P1" s="25"/>
      <c r="Q1" s="25"/>
      <c r="R1" s="25"/>
      <c r="S1" s="25"/>
      <c r="T1" s="25"/>
      <c r="U1" s="25"/>
      <c r="V1" s="25"/>
      <c r="W1" s="25"/>
      <c r="X1" s="25"/>
      <c r="Y1" s="25"/>
      <c r="Z1" s="25"/>
    </row>
    <row r="2" spans="1:26" ht="30">
      <c r="A2" s="7"/>
      <c r="B2" s="26" t="s">
        <v>97</v>
      </c>
      <c r="C2" s="9"/>
      <c r="D2" s="7"/>
      <c r="E2" s="25"/>
      <c r="F2" s="25"/>
      <c r="G2" s="25"/>
      <c r="H2" s="25"/>
      <c r="I2" s="25"/>
      <c r="J2" s="25"/>
      <c r="K2" s="25"/>
      <c r="L2" s="25"/>
      <c r="M2" s="25"/>
      <c r="N2" s="25"/>
      <c r="O2" s="25"/>
      <c r="P2" s="25"/>
      <c r="Q2" s="25"/>
      <c r="R2" s="25"/>
      <c r="S2" s="25"/>
      <c r="T2" s="25"/>
      <c r="U2" s="25"/>
      <c r="V2" s="25"/>
      <c r="W2" s="25"/>
      <c r="X2" s="25"/>
      <c r="Y2" s="25"/>
      <c r="Z2" s="25"/>
    </row>
    <row r="3" spans="1:26" ht="15">
      <c r="A3" s="11" t="s">
        <v>30</v>
      </c>
      <c r="B3" s="8" t="s">
        <v>31</v>
      </c>
      <c r="C3" s="8" t="s">
        <v>32</v>
      </c>
      <c r="D3" s="12"/>
      <c r="E3" s="25"/>
      <c r="F3" s="25"/>
      <c r="G3" s="25"/>
      <c r="H3" s="25"/>
      <c r="I3" s="25"/>
      <c r="J3" s="25"/>
      <c r="K3" s="25"/>
      <c r="L3" s="25"/>
      <c r="M3" s="25"/>
      <c r="N3" s="25"/>
      <c r="O3" s="25"/>
      <c r="P3" s="25"/>
      <c r="Q3" s="25"/>
      <c r="R3" s="25"/>
      <c r="S3" s="25"/>
      <c r="T3" s="25"/>
      <c r="U3" s="25"/>
      <c r="V3" s="25"/>
      <c r="W3" s="25"/>
      <c r="X3" s="25"/>
      <c r="Y3" s="25"/>
      <c r="Z3" s="25"/>
    </row>
    <row r="4" spans="1:26" ht="199.5">
      <c r="A4" s="27" t="s">
        <v>98</v>
      </c>
      <c r="B4" s="28" t="s">
        <v>99</v>
      </c>
      <c r="C4" s="28" t="s">
        <v>100</v>
      </c>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181.5" customHeight="1">
      <c r="A6" s="45" t="s">
        <v>101</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41.25" customHeight="1">
      <c r="A8" s="45" t="s">
        <v>102</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29"/>
      <c r="B10" s="28"/>
      <c r="C10" s="28"/>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9"/>
      <c r="B11" s="28"/>
      <c r="C11" s="28"/>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9"/>
      <c r="B12" s="28"/>
      <c r="C12" s="28"/>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9"/>
      <c r="B13" s="28"/>
      <c r="C13" s="28"/>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42" t="s">
        <v>151</v>
      </c>
      <c r="B14" s="42"/>
      <c r="C14" s="42"/>
      <c r="D14" s="42"/>
      <c r="E14" s="13"/>
      <c r="F14" s="13"/>
      <c r="G14" s="13"/>
      <c r="H14" s="13"/>
      <c r="I14" s="13"/>
      <c r="J14" s="13"/>
      <c r="K14" s="13"/>
      <c r="L14" s="13"/>
      <c r="M14" s="13"/>
      <c r="N14" s="13"/>
      <c r="O14" s="13"/>
      <c r="P14" s="13"/>
      <c r="Q14" s="13"/>
      <c r="R14" s="13"/>
      <c r="S14" s="13"/>
      <c r="T14" s="13"/>
      <c r="U14" s="13"/>
      <c r="V14" s="13"/>
      <c r="W14" s="13"/>
      <c r="X14" s="13"/>
      <c r="Y14" s="13"/>
      <c r="Z14" s="13"/>
    </row>
    <row r="15" spans="1:26" ht="14.25">
      <c r="A15" s="29"/>
      <c r="B15" s="28"/>
      <c r="C15" s="28"/>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9"/>
      <c r="B16" s="28"/>
      <c r="C16" s="28"/>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9"/>
      <c r="B17" s="28"/>
      <c r="C17" s="28"/>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9"/>
      <c r="B18" s="28"/>
      <c r="C18" s="28"/>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9"/>
      <c r="B19" s="28"/>
      <c r="C19" s="28"/>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9"/>
      <c r="B20" s="28"/>
      <c r="C20" s="28"/>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9"/>
      <c r="B21" s="28"/>
      <c r="C21" s="28"/>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9"/>
      <c r="B22" s="28"/>
      <c r="C22" s="28"/>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9"/>
      <c r="B23" s="28"/>
      <c r="C23" s="28"/>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9"/>
      <c r="B24" s="28"/>
      <c r="C24" s="28"/>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9"/>
      <c r="B25" s="28"/>
      <c r="C25" s="28"/>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9"/>
      <c r="B26" s="28"/>
      <c r="C26" s="28"/>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9"/>
      <c r="B27" s="28"/>
      <c r="C27" s="28"/>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9"/>
      <c r="B28" s="28"/>
      <c r="C28" s="28"/>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9"/>
      <c r="B29" s="28"/>
      <c r="C29" s="28"/>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9"/>
      <c r="B30" s="28"/>
      <c r="C30" s="28"/>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9"/>
      <c r="B31" s="28"/>
      <c r="C31" s="28"/>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9"/>
      <c r="B32" s="28"/>
      <c r="C32" s="28"/>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9"/>
      <c r="B33" s="28"/>
      <c r="C33" s="28"/>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9"/>
      <c r="B34" s="28"/>
      <c r="C34" s="28"/>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9"/>
      <c r="B35" s="28"/>
      <c r="C35" s="28"/>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9"/>
      <c r="B36" s="28"/>
      <c r="C36" s="28"/>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9"/>
      <c r="B37" s="28"/>
      <c r="C37" s="28"/>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9"/>
      <c r="B38" s="28"/>
      <c r="C38" s="28"/>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9"/>
      <c r="B39" s="28"/>
      <c r="C39" s="28"/>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9"/>
      <c r="B40" s="28"/>
      <c r="C40" s="28"/>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9"/>
      <c r="B41" s="28"/>
      <c r="C41" s="28"/>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9"/>
      <c r="B42" s="28"/>
      <c r="C42" s="28"/>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9"/>
      <c r="B43" s="28"/>
      <c r="C43" s="28"/>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9"/>
      <c r="B44" s="28"/>
      <c r="C44" s="28"/>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9"/>
      <c r="B45" s="28"/>
      <c r="C45" s="28"/>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9"/>
      <c r="B46" s="28"/>
      <c r="C46" s="28"/>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9"/>
      <c r="B47" s="28"/>
      <c r="C47" s="28"/>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9"/>
      <c r="B48" s="28"/>
      <c r="C48" s="28"/>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9"/>
      <c r="B49" s="28"/>
      <c r="C49" s="28"/>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9"/>
      <c r="B50" s="28"/>
      <c r="C50" s="28"/>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9"/>
      <c r="B51" s="28"/>
      <c r="C51" s="28"/>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9"/>
      <c r="B52" s="28"/>
      <c r="C52" s="28"/>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9"/>
      <c r="B53" s="28"/>
      <c r="C53" s="28"/>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9"/>
      <c r="B54" s="28"/>
      <c r="C54" s="28"/>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9"/>
      <c r="B55" s="28"/>
      <c r="C55" s="28"/>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9"/>
      <c r="B56" s="28"/>
      <c r="C56" s="28"/>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9"/>
      <c r="B57" s="28"/>
      <c r="C57" s="28"/>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9"/>
      <c r="B58" s="28"/>
      <c r="C58" s="28"/>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9"/>
      <c r="B59" s="28"/>
      <c r="C59" s="28"/>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9"/>
      <c r="B60" s="28"/>
      <c r="C60" s="28"/>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9"/>
      <c r="B61" s="28"/>
      <c r="C61" s="28"/>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9"/>
      <c r="B62" s="28"/>
      <c r="C62" s="28"/>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9"/>
      <c r="B63" s="28"/>
      <c r="C63" s="28"/>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9"/>
      <c r="B64" s="28"/>
      <c r="C64" s="28"/>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9"/>
      <c r="B65" s="28"/>
      <c r="C65" s="28"/>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9"/>
      <c r="B66" s="28"/>
      <c r="C66" s="28"/>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9"/>
      <c r="B67" s="28"/>
      <c r="C67" s="28"/>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9"/>
      <c r="B68" s="28"/>
      <c r="C68" s="28"/>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9"/>
      <c r="B69" s="28"/>
      <c r="C69" s="28"/>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9"/>
      <c r="B70" s="28"/>
      <c r="C70" s="28"/>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9"/>
      <c r="B71" s="28"/>
      <c r="C71" s="28"/>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9"/>
      <c r="B72" s="28"/>
      <c r="C72" s="28"/>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9"/>
      <c r="B73" s="28"/>
      <c r="C73" s="28"/>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9"/>
      <c r="B74" s="28"/>
      <c r="C74" s="28"/>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9"/>
      <c r="B75" s="28"/>
      <c r="C75" s="28"/>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9"/>
      <c r="B76" s="28"/>
      <c r="C76" s="28"/>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9"/>
      <c r="B77" s="28"/>
      <c r="C77" s="28"/>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9"/>
      <c r="B78" s="28"/>
      <c r="C78" s="28"/>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9"/>
      <c r="B79" s="28"/>
      <c r="C79" s="28"/>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9"/>
      <c r="B80" s="28"/>
      <c r="C80" s="28"/>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9"/>
      <c r="B81" s="28"/>
      <c r="C81" s="28"/>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9"/>
      <c r="B82" s="28"/>
      <c r="C82" s="28"/>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9"/>
      <c r="B83" s="28"/>
      <c r="C83" s="28"/>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9"/>
      <c r="B84" s="28"/>
      <c r="C84" s="28"/>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9"/>
      <c r="B85" s="28"/>
      <c r="C85" s="28"/>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9"/>
      <c r="B86" s="28"/>
      <c r="C86" s="28"/>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9"/>
      <c r="B87" s="28"/>
      <c r="C87" s="28"/>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9"/>
      <c r="B88" s="28"/>
      <c r="C88" s="28"/>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9"/>
      <c r="B89" s="28"/>
      <c r="C89" s="28"/>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9"/>
      <c r="B90" s="28"/>
      <c r="C90" s="28"/>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9"/>
      <c r="B91" s="28"/>
      <c r="C91" s="28"/>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9"/>
      <c r="B92" s="28"/>
      <c r="C92" s="28"/>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9"/>
      <c r="B93" s="28"/>
      <c r="C93" s="28"/>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9"/>
      <c r="B94" s="28"/>
      <c r="C94" s="28"/>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9"/>
      <c r="B95" s="28"/>
      <c r="C95" s="28"/>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9"/>
      <c r="B96" s="28"/>
      <c r="C96" s="28"/>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9"/>
      <c r="B97" s="28"/>
      <c r="C97" s="28"/>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9"/>
      <c r="B98" s="28"/>
      <c r="C98" s="28"/>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9"/>
      <c r="B99" s="28"/>
      <c r="C99" s="28"/>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9"/>
      <c r="B100" s="28"/>
      <c r="C100" s="28"/>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9"/>
      <c r="B101" s="28"/>
      <c r="C101" s="28"/>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9"/>
      <c r="B102" s="28"/>
      <c r="C102" s="28"/>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9"/>
      <c r="B103" s="28"/>
      <c r="C103" s="28"/>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9"/>
      <c r="B104" s="28"/>
      <c r="C104" s="28"/>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9"/>
      <c r="B105" s="28"/>
      <c r="C105" s="28"/>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9"/>
      <c r="B106" s="28"/>
      <c r="C106" s="28"/>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9"/>
      <c r="B107" s="28"/>
      <c r="C107" s="28"/>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9"/>
      <c r="B108" s="28"/>
      <c r="C108" s="28"/>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9"/>
      <c r="B109" s="28"/>
      <c r="C109" s="28"/>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9"/>
      <c r="B110" s="28"/>
      <c r="C110" s="28"/>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9"/>
      <c r="B111" s="28"/>
      <c r="C111" s="28"/>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9"/>
      <c r="B112" s="28"/>
      <c r="C112" s="28"/>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9"/>
      <c r="B113" s="28"/>
      <c r="C113" s="28"/>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9"/>
      <c r="B114" s="28"/>
      <c r="C114" s="28"/>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9"/>
      <c r="B115" s="28"/>
      <c r="C115" s="28"/>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9"/>
      <c r="B116" s="28"/>
      <c r="C116" s="28"/>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9"/>
      <c r="B117" s="28"/>
      <c r="C117" s="28"/>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9"/>
      <c r="B118" s="28"/>
      <c r="C118" s="28"/>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9"/>
      <c r="B119" s="28"/>
      <c r="C119" s="28"/>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9"/>
      <c r="B120" s="28"/>
      <c r="C120" s="28"/>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9"/>
      <c r="B121" s="28"/>
      <c r="C121" s="28"/>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9"/>
      <c r="B122" s="28"/>
      <c r="C122" s="28"/>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9"/>
      <c r="B123" s="28"/>
      <c r="C123" s="28"/>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9"/>
      <c r="B124" s="28"/>
      <c r="C124" s="28"/>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9"/>
      <c r="B125" s="28"/>
      <c r="C125" s="28"/>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9"/>
      <c r="B126" s="28"/>
      <c r="C126" s="28"/>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9"/>
      <c r="B127" s="28"/>
      <c r="C127" s="28"/>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9"/>
      <c r="B128" s="28"/>
      <c r="C128" s="28"/>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9"/>
      <c r="B129" s="28"/>
      <c r="C129" s="28"/>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9"/>
      <c r="B130" s="28"/>
      <c r="C130" s="28"/>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9"/>
      <c r="B131" s="28"/>
      <c r="C131" s="28"/>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9"/>
      <c r="B132" s="28"/>
      <c r="C132" s="28"/>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9"/>
      <c r="B133" s="28"/>
      <c r="C133" s="28"/>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9"/>
      <c r="B134" s="28"/>
      <c r="C134" s="28"/>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9"/>
      <c r="B135" s="28"/>
      <c r="C135" s="28"/>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9"/>
      <c r="B136" s="28"/>
      <c r="C136" s="28"/>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9"/>
      <c r="B137" s="28"/>
      <c r="C137" s="28"/>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9"/>
      <c r="B138" s="28"/>
      <c r="C138" s="28"/>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9"/>
      <c r="B139" s="28"/>
      <c r="C139" s="28"/>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9"/>
      <c r="B140" s="28"/>
      <c r="C140" s="28"/>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9"/>
      <c r="B141" s="28"/>
      <c r="C141" s="28"/>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9"/>
      <c r="B142" s="28"/>
      <c r="C142" s="28"/>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9"/>
      <c r="B143" s="28"/>
      <c r="C143" s="28"/>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9"/>
      <c r="B144" s="28"/>
      <c r="C144" s="28"/>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9"/>
      <c r="B145" s="28"/>
      <c r="C145" s="28"/>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9"/>
      <c r="B146" s="28"/>
      <c r="C146" s="28"/>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9"/>
      <c r="B147" s="28"/>
      <c r="C147" s="28"/>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9"/>
      <c r="B148" s="28"/>
      <c r="C148" s="28"/>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9"/>
      <c r="B149" s="28"/>
      <c r="C149" s="28"/>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9"/>
      <c r="B150" s="28"/>
      <c r="C150" s="28"/>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9"/>
      <c r="B151" s="28"/>
      <c r="C151" s="28"/>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9"/>
      <c r="B152" s="28"/>
      <c r="C152" s="28"/>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9"/>
      <c r="B153" s="28"/>
      <c r="C153" s="28"/>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9"/>
      <c r="B154" s="28"/>
      <c r="C154" s="28"/>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9"/>
      <c r="B155" s="28"/>
      <c r="C155" s="28"/>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9"/>
      <c r="B156" s="28"/>
      <c r="C156" s="28"/>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9"/>
      <c r="B157" s="28"/>
      <c r="C157" s="28"/>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9"/>
      <c r="B158" s="28"/>
      <c r="C158" s="28"/>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9"/>
      <c r="B159" s="28"/>
      <c r="C159" s="28"/>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9"/>
      <c r="B160" s="28"/>
      <c r="C160" s="28"/>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9"/>
      <c r="B161" s="28"/>
      <c r="C161" s="28"/>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9"/>
      <c r="B162" s="28"/>
      <c r="C162" s="28"/>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9"/>
      <c r="B163" s="28"/>
      <c r="C163" s="28"/>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9"/>
      <c r="B164" s="28"/>
      <c r="C164" s="28"/>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9"/>
      <c r="B165" s="28"/>
      <c r="C165" s="28"/>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9"/>
      <c r="B166" s="28"/>
      <c r="C166" s="28"/>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9"/>
      <c r="B167" s="28"/>
      <c r="C167" s="28"/>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9"/>
      <c r="B168" s="28"/>
      <c r="C168" s="28"/>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9"/>
      <c r="B169" s="28"/>
      <c r="C169" s="28"/>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9"/>
      <c r="B170" s="28"/>
      <c r="C170" s="28"/>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9"/>
      <c r="B171" s="28"/>
      <c r="C171" s="28"/>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9"/>
      <c r="B172" s="28"/>
      <c r="C172" s="28"/>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9"/>
      <c r="B173" s="28"/>
      <c r="C173" s="28"/>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9"/>
      <c r="B174" s="28"/>
      <c r="C174" s="28"/>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9"/>
      <c r="B175" s="28"/>
      <c r="C175" s="28"/>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9"/>
      <c r="B176" s="28"/>
      <c r="C176" s="28"/>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9"/>
      <c r="B177" s="28"/>
      <c r="C177" s="28"/>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9"/>
      <c r="B178" s="28"/>
      <c r="C178" s="28"/>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9"/>
      <c r="B179" s="28"/>
      <c r="C179" s="28"/>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9"/>
      <c r="B180" s="28"/>
      <c r="C180" s="28"/>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9"/>
      <c r="B181" s="28"/>
      <c r="C181" s="28"/>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9"/>
      <c r="B182" s="28"/>
      <c r="C182" s="28"/>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9"/>
      <c r="B183" s="28"/>
      <c r="C183" s="28"/>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9"/>
      <c r="B184" s="28"/>
      <c r="C184" s="28"/>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9"/>
      <c r="B185" s="28"/>
      <c r="C185" s="28"/>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9"/>
      <c r="B186" s="28"/>
      <c r="C186" s="28"/>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9"/>
      <c r="B187" s="28"/>
      <c r="C187" s="28"/>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9"/>
      <c r="B188" s="28"/>
      <c r="C188" s="28"/>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9"/>
      <c r="B189" s="28"/>
      <c r="C189" s="28"/>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9"/>
      <c r="B190" s="28"/>
      <c r="C190" s="28"/>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9"/>
      <c r="B191" s="28"/>
      <c r="C191" s="28"/>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9"/>
      <c r="B192" s="28"/>
      <c r="C192" s="28"/>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9"/>
      <c r="B193" s="28"/>
      <c r="C193" s="28"/>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9"/>
      <c r="B194" s="28"/>
      <c r="C194" s="28"/>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9"/>
      <c r="B195" s="28"/>
      <c r="C195" s="28"/>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9"/>
      <c r="B196" s="28"/>
      <c r="C196" s="28"/>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9"/>
      <c r="B197" s="28"/>
      <c r="C197" s="28"/>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9"/>
      <c r="B198" s="28"/>
      <c r="C198" s="28"/>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9"/>
      <c r="B199" s="28"/>
      <c r="C199" s="28"/>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9"/>
      <c r="B200" s="28"/>
      <c r="C200" s="28"/>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9"/>
      <c r="B201" s="28"/>
      <c r="C201" s="28"/>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9"/>
      <c r="B202" s="28"/>
      <c r="C202" s="28"/>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9"/>
      <c r="B203" s="28"/>
      <c r="C203" s="28"/>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9"/>
      <c r="B204" s="28"/>
      <c r="C204" s="28"/>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9"/>
      <c r="B205" s="28"/>
      <c r="C205" s="28"/>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9"/>
      <c r="B206" s="28"/>
      <c r="C206" s="28"/>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9"/>
      <c r="B207" s="28"/>
      <c r="C207" s="28"/>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9"/>
      <c r="B208" s="28"/>
      <c r="C208" s="28"/>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9"/>
      <c r="B209" s="28"/>
      <c r="C209" s="28"/>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9"/>
      <c r="B210" s="28"/>
      <c r="C210" s="28"/>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9"/>
      <c r="B211" s="28"/>
      <c r="C211" s="28"/>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9"/>
      <c r="B212" s="28"/>
      <c r="C212" s="28"/>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9"/>
      <c r="B213" s="28"/>
      <c r="C213" s="28"/>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9"/>
      <c r="B214" s="28"/>
      <c r="C214" s="28"/>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9"/>
      <c r="B215" s="28"/>
      <c r="C215" s="28"/>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9"/>
      <c r="B216" s="28"/>
      <c r="C216" s="28"/>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9"/>
      <c r="B217" s="28"/>
      <c r="C217" s="28"/>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9"/>
      <c r="B218" s="28"/>
      <c r="C218" s="28"/>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9"/>
      <c r="B219" s="28"/>
      <c r="C219" s="28"/>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9"/>
      <c r="B220" s="28"/>
      <c r="C220" s="28"/>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9"/>
      <c r="B221" s="28"/>
      <c r="C221" s="28"/>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9"/>
      <c r="B222" s="28"/>
      <c r="C222" s="28"/>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9"/>
      <c r="B223" s="28"/>
      <c r="C223" s="28"/>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9"/>
      <c r="B224" s="28"/>
      <c r="C224" s="28"/>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9"/>
      <c r="B225" s="28"/>
      <c r="C225" s="28"/>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9"/>
      <c r="B226" s="28"/>
      <c r="C226" s="28"/>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9"/>
      <c r="B227" s="28"/>
      <c r="C227" s="28"/>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9"/>
      <c r="B228" s="28"/>
      <c r="C228" s="28"/>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9"/>
      <c r="B229" s="28"/>
      <c r="C229" s="28"/>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9"/>
      <c r="B230" s="28"/>
      <c r="C230" s="28"/>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9"/>
      <c r="B231" s="28"/>
      <c r="C231" s="28"/>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9"/>
      <c r="B232" s="28"/>
      <c r="C232" s="28"/>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9"/>
      <c r="B233" s="28"/>
      <c r="C233" s="28"/>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9"/>
      <c r="B234" s="28"/>
      <c r="C234" s="28"/>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9"/>
      <c r="B235" s="28"/>
      <c r="C235" s="28"/>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9"/>
      <c r="B236" s="28"/>
      <c r="C236" s="28"/>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9"/>
      <c r="B237" s="28"/>
      <c r="C237" s="28"/>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9"/>
      <c r="B238" s="28"/>
      <c r="C238" s="28"/>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9"/>
      <c r="B239" s="28"/>
      <c r="C239" s="28"/>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9"/>
      <c r="B240" s="28"/>
      <c r="C240" s="28"/>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9"/>
      <c r="B241" s="28"/>
      <c r="C241" s="28"/>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9"/>
      <c r="B242" s="28"/>
      <c r="C242" s="28"/>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9"/>
      <c r="B243" s="28"/>
      <c r="C243" s="28"/>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9"/>
      <c r="B244" s="28"/>
      <c r="C244" s="28"/>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9"/>
      <c r="B245" s="28"/>
      <c r="C245" s="28"/>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9"/>
      <c r="B246" s="28"/>
      <c r="C246" s="28"/>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9"/>
      <c r="B247" s="28"/>
      <c r="C247" s="28"/>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9"/>
      <c r="B248" s="28"/>
      <c r="C248" s="28"/>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9"/>
      <c r="B249" s="28"/>
      <c r="C249" s="28"/>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9"/>
      <c r="B250" s="28"/>
      <c r="C250" s="28"/>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9"/>
      <c r="B251" s="28"/>
      <c r="C251" s="28"/>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9"/>
      <c r="B252" s="28"/>
      <c r="C252" s="28"/>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9"/>
      <c r="B253" s="28"/>
      <c r="C253" s="28"/>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9"/>
      <c r="B254" s="28"/>
      <c r="C254" s="28"/>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9"/>
      <c r="B255" s="28"/>
      <c r="C255" s="28"/>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9"/>
      <c r="B256" s="28"/>
      <c r="C256" s="28"/>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9"/>
      <c r="B257" s="28"/>
      <c r="C257" s="28"/>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9"/>
      <c r="B258" s="28"/>
      <c r="C258" s="28"/>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9"/>
      <c r="B259" s="28"/>
      <c r="C259" s="28"/>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9"/>
      <c r="B260" s="28"/>
      <c r="C260" s="28"/>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9"/>
      <c r="B261" s="28"/>
      <c r="C261" s="28"/>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9"/>
      <c r="B262" s="28"/>
      <c r="C262" s="28"/>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9"/>
      <c r="B263" s="28"/>
      <c r="C263" s="28"/>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9"/>
      <c r="B264" s="28"/>
      <c r="C264" s="28"/>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9"/>
      <c r="B265" s="28"/>
      <c r="C265" s="28"/>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9"/>
      <c r="B266" s="28"/>
      <c r="C266" s="28"/>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9"/>
      <c r="B267" s="28"/>
      <c r="C267" s="28"/>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9"/>
      <c r="B268" s="28"/>
      <c r="C268" s="28"/>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9"/>
      <c r="B269" s="28"/>
      <c r="C269" s="28"/>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9"/>
      <c r="B270" s="28"/>
      <c r="C270" s="28"/>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9"/>
      <c r="B271" s="28"/>
      <c r="C271" s="28"/>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9"/>
      <c r="B272" s="28"/>
      <c r="C272" s="28"/>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9"/>
      <c r="B273" s="28"/>
      <c r="C273" s="28"/>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9"/>
      <c r="B274" s="28"/>
      <c r="C274" s="28"/>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9"/>
      <c r="B275" s="28"/>
      <c r="C275" s="28"/>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9"/>
      <c r="B276" s="28"/>
      <c r="C276" s="28"/>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9"/>
      <c r="B277" s="28"/>
      <c r="C277" s="28"/>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9"/>
      <c r="B278" s="28"/>
      <c r="C278" s="28"/>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9"/>
      <c r="B279" s="28"/>
      <c r="C279" s="28"/>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9"/>
      <c r="B280" s="28"/>
      <c r="C280" s="28"/>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9"/>
      <c r="B281" s="28"/>
      <c r="C281" s="28"/>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9"/>
      <c r="B282" s="28"/>
      <c r="C282" s="28"/>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9"/>
      <c r="B283" s="28"/>
      <c r="C283" s="28"/>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9"/>
      <c r="B284" s="28"/>
      <c r="C284" s="28"/>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9"/>
      <c r="B285" s="28"/>
      <c r="C285" s="28"/>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9"/>
      <c r="B286" s="28"/>
      <c r="C286" s="28"/>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9"/>
      <c r="B287" s="28"/>
      <c r="C287" s="28"/>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9"/>
      <c r="B288" s="28"/>
      <c r="C288" s="28"/>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9"/>
      <c r="B289" s="28"/>
      <c r="C289" s="28"/>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9"/>
      <c r="B290" s="28"/>
      <c r="C290" s="28"/>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9"/>
      <c r="B291" s="28"/>
      <c r="C291" s="28"/>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9"/>
      <c r="B292" s="28"/>
      <c r="C292" s="28"/>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9"/>
      <c r="B293" s="28"/>
      <c r="C293" s="28"/>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9"/>
      <c r="B294" s="28"/>
      <c r="C294" s="28"/>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9"/>
      <c r="B295" s="28"/>
      <c r="C295" s="28"/>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9"/>
      <c r="B296" s="28"/>
      <c r="C296" s="28"/>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9"/>
      <c r="B297" s="28"/>
      <c r="C297" s="28"/>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9"/>
      <c r="B298" s="28"/>
      <c r="C298" s="28"/>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9"/>
      <c r="B299" s="28"/>
      <c r="C299" s="28"/>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9"/>
      <c r="B300" s="28"/>
      <c r="C300" s="28"/>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9"/>
      <c r="B301" s="28"/>
      <c r="C301" s="28"/>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9"/>
      <c r="B302" s="28"/>
      <c r="C302" s="28"/>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9"/>
      <c r="B303" s="28"/>
      <c r="C303" s="28"/>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9"/>
      <c r="B304" s="28"/>
      <c r="C304" s="28"/>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9"/>
      <c r="B305" s="28"/>
      <c r="C305" s="28"/>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9"/>
      <c r="B306" s="28"/>
      <c r="C306" s="28"/>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9"/>
      <c r="B307" s="28"/>
      <c r="C307" s="28"/>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9"/>
      <c r="B308" s="28"/>
      <c r="C308" s="28"/>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9"/>
      <c r="B309" s="28"/>
      <c r="C309" s="28"/>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9"/>
      <c r="B310" s="28"/>
      <c r="C310" s="28"/>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9"/>
      <c r="B311" s="28"/>
      <c r="C311" s="28"/>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9"/>
      <c r="B312" s="28"/>
      <c r="C312" s="28"/>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9"/>
      <c r="B313" s="28"/>
      <c r="C313" s="28"/>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9"/>
      <c r="B314" s="28"/>
      <c r="C314" s="28"/>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9"/>
      <c r="B315" s="28"/>
      <c r="C315" s="28"/>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9"/>
      <c r="B316" s="28"/>
      <c r="C316" s="28"/>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9"/>
      <c r="B317" s="28"/>
      <c r="C317" s="28"/>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9"/>
      <c r="B318" s="28"/>
      <c r="C318" s="28"/>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9"/>
      <c r="B319" s="28"/>
      <c r="C319" s="28"/>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9"/>
      <c r="B320" s="28"/>
      <c r="C320" s="28"/>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9"/>
      <c r="B321" s="28"/>
      <c r="C321" s="28"/>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9"/>
      <c r="B322" s="28"/>
      <c r="C322" s="28"/>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9"/>
      <c r="B323" s="28"/>
      <c r="C323" s="28"/>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9"/>
      <c r="B324" s="28"/>
      <c r="C324" s="28"/>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9"/>
      <c r="B325" s="28"/>
      <c r="C325" s="28"/>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9"/>
      <c r="B326" s="28"/>
      <c r="C326" s="28"/>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9"/>
      <c r="B327" s="28"/>
      <c r="C327" s="28"/>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9"/>
      <c r="B328" s="28"/>
      <c r="C328" s="28"/>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9"/>
      <c r="B329" s="28"/>
      <c r="C329" s="28"/>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9"/>
      <c r="B330" s="28"/>
      <c r="C330" s="28"/>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9"/>
      <c r="B331" s="28"/>
      <c r="C331" s="28"/>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9"/>
      <c r="B332" s="28"/>
      <c r="C332" s="28"/>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9"/>
      <c r="B333" s="28"/>
      <c r="C333" s="28"/>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9"/>
      <c r="B334" s="28"/>
      <c r="C334" s="28"/>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9"/>
      <c r="B335" s="28"/>
      <c r="C335" s="28"/>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9"/>
      <c r="B336" s="28"/>
      <c r="C336" s="28"/>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9"/>
      <c r="B337" s="28"/>
      <c r="C337" s="28"/>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9"/>
      <c r="B338" s="28"/>
      <c r="C338" s="28"/>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9"/>
      <c r="B339" s="28"/>
      <c r="C339" s="28"/>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9"/>
      <c r="B340" s="28"/>
      <c r="C340" s="28"/>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9"/>
      <c r="B341" s="28"/>
      <c r="C341" s="28"/>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9"/>
      <c r="B342" s="28"/>
      <c r="C342" s="28"/>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9"/>
      <c r="B343" s="28"/>
      <c r="C343" s="28"/>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9"/>
      <c r="B344" s="28"/>
      <c r="C344" s="28"/>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9"/>
      <c r="B345" s="28"/>
      <c r="C345" s="28"/>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9"/>
      <c r="B346" s="28"/>
      <c r="C346" s="28"/>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9"/>
      <c r="B347" s="28"/>
      <c r="C347" s="28"/>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9"/>
      <c r="B348" s="28"/>
      <c r="C348" s="28"/>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9"/>
      <c r="B349" s="28"/>
      <c r="C349" s="28"/>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9"/>
      <c r="B350" s="28"/>
      <c r="C350" s="28"/>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9"/>
      <c r="B351" s="28"/>
      <c r="C351" s="28"/>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9"/>
      <c r="B352" s="28"/>
      <c r="C352" s="28"/>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9"/>
      <c r="B353" s="28"/>
      <c r="C353" s="28"/>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9"/>
      <c r="B354" s="28"/>
      <c r="C354" s="28"/>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9"/>
      <c r="B355" s="28"/>
      <c r="C355" s="28"/>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9"/>
      <c r="B356" s="28"/>
      <c r="C356" s="28"/>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9"/>
      <c r="B357" s="28"/>
      <c r="C357" s="28"/>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9"/>
      <c r="B358" s="28"/>
      <c r="C358" s="28"/>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9"/>
      <c r="B359" s="28"/>
      <c r="C359" s="28"/>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9"/>
      <c r="B360" s="28"/>
      <c r="C360" s="28"/>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9"/>
      <c r="B361" s="28"/>
      <c r="C361" s="28"/>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9"/>
      <c r="B362" s="28"/>
      <c r="C362" s="28"/>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9"/>
      <c r="B363" s="28"/>
      <c r="C363" s="28"/>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9"/>
      <c r="B364" s="28"/>
      <c r="C364" s="28"/>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9"/>
      <c r="B365" s="28"/>
      <c r="C365" s="28"/>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9"/>
      <c r="B366" s="28"/>
      <c r="C366" s="28"/>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9"/>
      <c r="B367" s="28"/>
      <c r="C367" s="28"/>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9"/>
      <c r="B368" s="28"/>
      <c r="C368" s="28"/>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9"/>
      <c r="B369" s="28"/>
      <c r="C369" s="28"/>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9"/>
      <c r="B370" s="28"/>
      <c r="C370" s="28"/>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9"/>
      <c r="B371" s="28"/>
      <c r="C371" s="28"/>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9"/>
      <c r="B372" s="28"/>
      <c r="C372" s="28"/>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9"/>
      <c r="B373" s="28"/>
      <c r="C373" s="28"/>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9"/>
      <c r="B374" s="28"/>
      <c r="C374" s="28"/>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9"/>
      <c r="B375" s="28"/>
      <c r="C375" s="28"/>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9"/>
      <c r="B376" s="28"/>
      <c r="C376" s="28"/>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9"/>
      <c r="B377" s="28"/>
      <c r="C377" s="28"/>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9"/>
      <c r="B378" s="28"/>
      <c r="C378" s="28"/>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9"/>
      <c r="B379" s="28"/>
      <c r="C379" s="28"/>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9"/>
      <c r="B380" s="28"/>
      <c r="C380" s="28"/>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9"/>
      <c r="B381" s="28"/>
      <c r="C381" s="28"/>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9"/>
      <c r="B382" s="28"/>
      <c r="C382" s="28"/>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9"/>
      <c r="B383" s="28"/>
      <c r="C383" s="28"/>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9"/>
      <c r="B384" s="28"/>
      <c r="C384" s="28"/>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9"/>
      <c r="B385" s="28"/>
      <c r="C385" s="28"/>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9"/>
      <c r="B386" s="28"/>
      <c r="C386" s="28"/>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9"/>
      <c r="B387" s="28"/>
      <c r="C387" s="28"/>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9"/>
      <c r="B388" s="28"/>
      <c r="C388" s="28"/>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9"/>
      <c r="B389" s="28"/>
      <c r="C389" s="28"/>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9"/>
      <c r="B390" s="28"/>
      <c r="C390" s="28"/>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9"/>
      <c r="B391" s="28"/>
      <c r="C391" s="28"/>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9"/>
      <c r="B392" s="28"/>
      <c r="C392" s="28"/>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9"/>
      <c r="B393" s="28"/>
      <c r="C393" s="28"/>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9"/>
      <c r="B394" s="28"/>
      <c r="C394" s="28"/>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9"/>
      <c r="B395" s="28"/>
      <c r="C395" s="28"/>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9"/>
      <c r="B396" s="28"/>
      <c r="C396" s="28"/>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9"/>
      <c r="B397" s="28"/>
      <c r="C397" s="28"/>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9"/>
      <c r="B398" s="28"/>
      <c r="C398" s="28"/>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9"/>
      <c r="B399" s="28"/>
      <c r="C399" s="28"/>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9"/>
      <c r="B400" s="28"/>
      <c r="C400" s="28"/>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9"/>
      <c r="B401" s="28"/>
      <c r="C401" s="28"/>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9"/>
      <c r="B402" s="28"/>
      <c r="C402" s="28"/>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9"/>
      <c r="B403" s="28"/>
      <c r="C403" s="28"/>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9"/>
      <c r="B404" s="28"/>
      <c r="C404" s="28"/>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9"/>
      <c r="B405" s="28"/>
      <c r="C405" s="28"/>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9"/>
      <c r="B406" s="28"/>
      <c r="C406" s="28"/>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9"/>
      <c r="B407" s="28"/>
      <c r="C407" s="28"/>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9"/>
      <c r="B408" s="28"/>
      <c r="C408" s="28"/>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9"/>
      <c r="B409" s="28"/>
      <c r="C409" s="28"/>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9"/>
      <c r="B410" s="28"/>
      <c r="C410" s="28"/>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9"/>
      <c r="B411" s="28"/>
      <c r="C411" s="28"/>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9"/>
      <c r="B412" s="28"/>
      <c r="C412" s="28"/>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9"/>
      <c r="B413" s="28"/>
      <c r="C413" s="28"/>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9"/>
      <c r="B414" s="28"/>
      <c r="C414" s="28"/>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9"/>
      <c r="B415" s="28"/>
      <c r="C415" s="28"/>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9"/>
      <c r="B416" s="28"/>
      <c r="C416" s="28"/>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9"/>
      <c r="B417" s="28"/>
      <c r="C417" s="28"/>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9"/>
      <c r="B418" s="28"/>
      <c r="C418" s="28"/>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9"/>
      <c r="B419" s="28"/>
      <c r="C419" s="28"/>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9"/>
      <c r="B420" s="28"/>
      <c r="C420" s="28"/>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9"/>
      <c r="B421" s="28"/>
      <c r="C421" s="28"/>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9"/>
      <c r="B422" s="28"/>
      <c r="C422" s="28"/>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9"/>
      <c r="B423" s="28"/>
      <c r="C423" s="28"/>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9"/>
      <c r="B424" s="28"/>
      <c r="C424" s="28"/>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9"/>
      <c r="B425" s="28"/>
      <c r="C425" s="28"/>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9"/>
      <c r="B426" s="28"/>
      <c r="C426" s="28"/>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9"/>
      <c r="B427" s="28"/>
      <c r="C427" s="28"/>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9"/>
      <c r="B428" s="28"/>
      <c r="C428" s="28"/>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9"/>
      <c r="B429" s="28"/>
      <c r="C429" s="28"/>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9"/>
      <c r="B430" s="28"/>
      <c r="C430" s="28"/>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9"/>
      <c r="B431" s="28"/>
      <c r="C431" s="28"/>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9"/>
      <c r="B432" s="28"/>
      <c r="C432" s="28"/>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9"/>
      <c r="B433" s="28"/>
      <c r="C433" s="28"/>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9"/>
      <c r="B434" s="28"/>
      <c r="C434" s="28"/>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9"/>
      <c r="B435" s="28"/>
      <c r="C435" s="28"/>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9"/>
      <c r="B436" s="28"/>
      <c r="C436" s="28"/>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9"/>
      <c r="B437" s="28"/>
      <c r="C437" s="28"/>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9"/>
      <c r="B438" s="28"/>
      <c r="C438" s="28"/>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9"/>
      <c r="B439" s="28"/>
      <c r="C439" s="28"/>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9"/>
      <c r="B440" s="28"/>
      <c r="C440" s="28"/>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9"/>
      <c r="B441" s="28"/>
      <c r="C441" s="28"/>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9"/>
      <c r="B442" s="28"/>
      <c r="C442" s="28"/>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9"/>
      <c r="B443" s="28"/>
      <c r="C443" s="28"/>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9"/>
      <c r="B444" s="28"/>
      <c r="C444" s="28"/>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9"/>
      <c r="B445" s="28"/>
      <c r="C445" s="28"/>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9"/>
      <c r="B446" s="28"/>
      <c r="C446" s="28"/>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9"/>
      <c r="B447" s="28"/>
      <c r="C447" s="28"/>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9"/>
      <c r="B448" s="28"/>
      <c r="C448" s="28"/>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9"/>
      <c r="B449" s="28"/>
      <c r="C449" s="28"/>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9"/>
      <c r="B450" s="28"/>
      <c r="C450" s="28"/>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9"/>
      <c r="B451" s="28"/>
      <c r="C451" s="28"/>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9"/>
      <c r="B452" s="28"/>
      <c r="C452" s="28"/>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9"/>
      <c r="B453" s="28"/>
      <c r="C453" s="28"/>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9"/>
      <c r="B454" s="28"/>
      <c r="C454" s="28"/>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9"/>
      <c r="B455" s="28"/>
      <c r="C455" s="28"/>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9"/>
      <c r="B456" s="28"/>
      <c r="C456" s="28"/>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9"/>
      <c r="B457" s="28"/>
      <c r="C457" s="28"/>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9"/>
      <c r="B458" s="28"/>
      <c r="C458" s="28"/>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9"/>
      <c r="B459" s="28"/>
      <c r="C459" s="28"/>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9"/>
      <c r="B460" s="28"/>
      <c r="C460" s="28"/>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9"/>
      <c r="B461" s="28"/>
      <c r="C461" s="28"/>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9"/>
      <c r="B462" s="28"/>
      <c r="C462" s="28"/>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9"/>
      <c r="B463" s="28"/>
      <c r="C463" s="28"/>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9"/>
      <c r="B464" s="28"/>
      <c r="C464" s="28"/>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9"/>
      <c r="B465" s="28"/>
      <c r="C465" s="28"/>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9"/>
      <c r="B466" s="28"/>
      <c r="C466" s="28"/>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9"/>
      <c r="B467" s="28"/>
      <c r="C467" s="28"/>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9"/>
      <c r="B468" s="28"/>
      <c r="C468" s="28"/>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9"/>
      <c r="B469" s="28"/>
      <c r="C469" s="28"/>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9"/>
      <c r="B470" s="28"/>
      <c r="C470" s="28"/>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9"/>
      <c r="B471" s="28"/>
      <c r="C471" s="28"/>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9"/>
      <c r="B472" s="28"/>
      <c r="C472" s="28"/>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9"/>
      <c r="B473" s="28"/>
      <c r="C473" s="28"/>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9"/>
      <c r="B474" s="28"/>
      <c r="C474" s="28"/>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9"/>
      <c r="B475" s="28"/>
      <c r="C475" s="28"/>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9"/>
      <c r="B476" s="28"/>
      <c r="C476" s="28"/>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9"/>
      <c r="B477" s="28"/>
      <c r="C477" s="28"/>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9"/>
      <c r="B478" s="28"/>
      <c r="C478" s="28"/>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9"/>
      <c r="B479" s="28"/>
      <c r="C479" s="28"/>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9"/>
      <c r="B480" s="28"/>
      <c r="C480" s="28"/>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9"/>
      <c r="B481" s="28"/>
      <c r="C481" s="28"/>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9"/>
      <c r="B482" s="28"/>
      <c r="C482" s="28"/>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9"/>
      <c r="B483" s="28"/>
      <c r="C483" s="28"/>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9"/>
      <c r="B484" s="28"/>
      <c r="C484" s="28"/>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9"/>
      <c r="B485" s="28"/>
      <c r="C485" s="28"/>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9"/>
      <c r="B486" s="28"/>
      <c r="C486" s="28"/>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9"/>
      <c r="B487" s="28"/>
      <c r="C487" s="28"/>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9"/>
      <c r="B488" s="28"/>
      <c r="C488" s="28"/>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9"/>
      <c r="B489" s="28"/>
      <c r="C489" s="28"/>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9"/>
      <c r="B490" s="28"/>
      <c r="C490" s="28"/>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9"/>
      <c r="B491" s="28"/>
      <c r="C491" s="28"/>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9"/>
      <c r="B492" s="28"/>
      <c r="C492" s="28"/>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9"/>
      <c r="B493" s="28"/>
      <c r="C493" s="28"/>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9"/>
      <c r="B494" s="28"/>
      <c r="C494" s="28"/>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9"/>
      <c r="B495" s="28"/>
      <c r="C495" s="28"/>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9"/>
      <c r="B496" s="28"/>
      <c r="C496" s="28"/>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9"/>
      <c r="B497" s="28"/>
      <c r="C497" s="28"/>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9"/>
      <c r="B498" s="28"/>
      <c r="C498" s="28"/>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9"/>
      <c r="B499" s="28"/>
      <c r="C499" s="28"/>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9"/>
      <c r="B500" s="28"/>
      <c r="C500" s="28"/>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9"/>
      <c r="B501" s="28"/>
      <c r="C501" s="28"/>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9"/>
      <c r="B502" s="28"/>
      <c r="C502" s="28"/>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9"/>
      <c r="B503" s="28"/>
      <c r="C503" s="28"/>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9"/>
      <c r="B504" s="28"/>
      <c r="C504" s="28"/>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9"/>
      <c r="B505" s="28"/>
      <c r="C505" s="28"/>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9"/>
      <c r="B506" s="28"/>
      <c r="C506" s="28"/>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9"/>
      <c r="B507" s="28"/>
      <c r="C507" s="28"/>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9"/>
      <c r="B508" s="28"/>
      <c r="C508" s="28"/>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9"/>
      <c r="B509" s="28"/>
      <c r="C509" s="28"/>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9"/>
      <c r="B510" s="28"/>
      <c r="C510" s="28"/>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9"/>
      <c r="B511" s="28"/>
      <c r="C511" s="28"/>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9"/>
      <c r="B512" s="28"/>
      <c r="C512" s="28"/>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9"/>
      <c r="B513" s="28"/>
      <c r="C513" s="28"/>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9"/>
      <c r="B514" s="28"/>
      <c r="C514" s="28"/>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9"/>
      <c r="B515" s="28"/>
      <c r="C515" s="28"/>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9"/>
      <c r="B516" s="28"/>
      <c r="C516" s="28"/>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9"/>
      <c r="B517" s="28"/>
      <c r="C517" s="28"/>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9"/>
      <c r="B518" s="28"/>
      <c r="C518" s="28"/>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9"/>
      <c r="B519" s="28"/>
      <c r="C519" s="28"/>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9"/>
      <c r="B520" s="28"/>
      <c r="C520" s="28"/>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9"/>
      <c r="B521" s="28"/>
      <c r="C521" s="28"/>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9"/>
      <c r="B522" s="28"/>
      <c r="C522" s="28"/>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9"/>
      <c r="B523" s="28"/>
      <c r="C523" s="28"/>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9"/>
      <c r="B524" s="28"/>
      <c r="C524" s="28"/>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9"/>
      <c r="B525" s="28"/>
      <c r="C525" s="28"/>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9"/>
      <c r="B526" s="28"/>
      <c r="C526" s="28"/>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9"/>
      <c r="B527" s="28"/>
      <c r="C527" s="28"/>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9"/>
      <c r="B528" s="28"/>
      <c r="C528" s="28"/>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9"/>
      <c r="B529" s="28"/>
      <c r="C529" s="28"/>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9"/>
      <c r="B530" s="28"/>
      <c r="C530" s="28"/>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9"/>
      <c r="B531" s="28"/>
      <c r="C531" s="28"/>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9"/>
      <c r="B532" s="28"/>
      <c r="C532" s="28"/>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9"/>
      <c r="B533" s="28"/>
      <c r="C533" s="28"/>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9"/>
      <c r="B534" s="28"/>
      <c r="C534" s="28"/>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9"/>
      <c r="B535" s="28"/>
      <c r="C535" s="28"/>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9"/>
      <c r="B536" s="28"/>
      <c r="C536" s="28"/>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9"/>
      <c r="B537" s="28"/>
      <c r="C537" s="28"/>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9"/>
      <c r="B538" s="28"/>
      <c r="C538" s="28"/>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9"/>
      <c r="B539" s="28"/>
      <c r="C539" s="28"/>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9"/>
      <c r="B540" s="28"/>
      <c r="C540" s="28"/>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9"/>
      <c r="B541" s="28"/>
      <c r="C541" s="28"/>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9"/>
      <c r="B542" s="28"/>
      <c r="C542" s="28"/>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9"/>
      <c r="B543" s="28"/>
      <c r="C543" s="28"/>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9"/>
      <c r="B544" s="28"/>
      <c r="C544" s="28"/>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9"/>
      <c r="B545" s="28"/>
      <c r="C545" s="28"/>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9"/>
      <c r="B546" s="28"/>
      <c r="C546" s="28"/>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9"/>
      <c r="B547" s="28"/>
      <c r="C547" s="28"/>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9"/>
      <c r="B548" s="28"/>
      <c r="C548" s="28"/>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9"/>
      <c r="B549" s="28"/>
      <c r="C549" s="28"/>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9"/>
      <c r="B550" s="28"/>
      <c r="C550" s="28"/>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9"/>
      <c r="B551" s="28"/>
      <c r="C551" s="28"/>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9"/>
      <c r="B552" s="28"/>
      <c r="C552" s="28"/>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9"/>
      <c r="B553" s="28"/>
      <c r="C553" s="28"/>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9"/>
      <c r="B554" s="28"/>
      <c r="C554" s="28"/>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9"/>
      <c r="B555" s="28"/>
      <c r="C555" s="28"/>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9"/>
      <c r="B556" s="28"/>
      <c r="C556" s="28"/>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9"/>
      <c r="B557" s="28"/>
      <c r="C557" s="28"/>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9"/>
      <c r="B558" s="28"/>
      <c r="C558" s="28"/>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9"/>
      <c r="B559" s="28"/>
      <c r="C559" s="28"/>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9"/>
      <c r="B560" s="28"/>
      <c r="C560" s="28"/>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9"/>
      <c r="B561" s="28"/>
      <c r="C561" s="28"/>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9"/>
      <c r="B562" s="28"/>
      <c r="C562" s="28"/>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9"/>
      <c r="B563" s="28"/>
      <c r="C563" s="28"/>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9"/>
      <c r="B564" s="28"/>
      <c r="C564" s="28"/>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9"/>
      <c r="B565" s="28"/>
      <c r="C565" s="28"/>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9"/>
      <c r="B566" s="28"/>
      <c r="C566" s="28"/>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9"/>
      <c r="B567" s="28"/>
      <c r="C567" s="28"/>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9"/>
      <c r="B568" s="28"/>
      <c r="C568" s="28"/>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9"/>
      <c r="B569" s="28"/>
      <c r="C569" s="28"/>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9"/>
      <c r="B570" s="28"/>
      <c r="C570" s="28"/>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9"/>
      <c r="B571" s="28"/>
      <c r="C571" s="28"/>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9"/>
      <c r="B572" s="28"/>
      <c r="C572" s="28"/>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9"/>
      <c r="B573" s="28"/>
      <c r="C573" s="28"/>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9"/>
      <c r="B574" s="28"/>
      <c r="C574" s="28"/>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9"/>
      <c r="B575" s="28"/>
      <c r="C575" s="28"/>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9"/>
      <c r="B576" s="28"/>
      <c r="C576" s="28"/>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9"/>
      <c r="B577" s="28"/>
      <c r="C577" s="28"/>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9"/>
      <c r="B578" s="28"/>
      <c r="C578" s="28"/>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9"/>
      <c r="B579" s="28"/>
      <c r="C579" s="28"/>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9"/>
      <c r="B580" s="28"/>
      <c r="C580" s="28"/>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9"/>
      <c r="B581" s="28"/>
      <c r="C581" s="28"/>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9"/>
      <c r="B582" s="28"/>
      <c r="C582" s="28"/>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9"/>
      <c r="B583" s="28"/>
      <c r="C583" s="28"/>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9"/>
      <c r="B584" s="28"/>
      <c r="C584" s="28"/>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9"/>
      <c r="B585" s="28"/>
      <c r="C585" s="28"/>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9"/>
      <c r="B586" s="28"/>
      <c r="C586" s="28"/>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9"/>
      <c r="B587" s="28"/>
      <c r="C587" s="28"/>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9"/>
      <c r="B588" s="28"/>
      <c r="C588" s="28"/>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9"/>
      <c r="B589" s="28"/>
      <c r="C589" s="28"/>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9"/>
      <c r="B590" s="28"/>
      <c r="C590" s="28"/>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9"/>
      <c r="B591" s="28"/>
      <c r="C591" s="28"/>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9"/>
      <c r="B592" s="28"/>
      <c r="C592" s="28"/>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9"/>
      <c r="B593" s="28"/>
      <c r="C593" s="28"/>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9"/>
      <c r="B594" s="28"/>
      <c r="C594" s="28"/>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9"/>
      <c r="B595" s="28"/>
      <c r="C595" s="28"/>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9"/>
      <c r="B596" s="28"/>
      <c r="C596" s="28"/>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9"/>
      <c r="B597" s="28"/>
      <c r="C597" s="28"/>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9"/>
      <c r="B598" s="28"/>
      <c r="C598" s="28"/>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9"/>
      <c r="B599" s="28"/>
      <c r="C599" s="28"/>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9"/>
      <c r="B600" s="28"/>
      <c r="C600" s="28"/>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9"/>
      <c r="B601" s="28"/>
      <c r="C601" s="28"/>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9"/>
      <c r="B602" s="28"/>
      <c r="C602" s="28"/>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9"/>
      <c r="B603" s="28"/>
      <c r="C603" s="28"/>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9"/>
      <c r="B604" s="28"/>
      <c r="C604" s="28"/>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9"/>
      <c r="B605" s="28"/>
      <c r="C605" s="28"/>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9"/>
      <c r="B606" s="28"/>
      <c r="C606" s="28"/>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9"/>
      <c r="B607" s="28"/>
      <c r="C607" s="28"/>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9"/>
      <c r="B608" s="28"/>
      <c r="C608" s="28"/>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9"/>
      <c r="B609" s="28"/>
      <c r="C609" s="28"/>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9"/>
      <c r="B610" s="28"/>
      <c r="C610" s="28"/>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9"/>
      <c r="B611" s="28"/>
      <c r="C611" s="28"/>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9"/>
      <c r="B612" s="28"/>
      <c r="C612" s="28"/>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9"/>
      <c r="B613" s="28"/>
      <c r="C613" s="28"/>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9"/>
      <c r="B614" s="28"/>
      <c r="C614" s="28"/>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9"/>
      <c r="B615" s="28"/>
      <c r="C615" s="28"/>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9"/>
      <c r="B616" s="28"/>
      <c r="C616" s="28"/>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9"/>
      <c r="B617" s="28"/>
      <c r="C617" s="28"/>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9"/>
      <c r="B618" s="28"/>
      <c r="C618" s="28"/>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9"/>
      <c r="B619" s="28"/>
      <c r="C619" s="28"/>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9"/>
      <c r="B620" s="28"/>
      <c r="C620" s="28"/>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9"/>
      <c r="B621" s="28"/>
      <c r="C621" s="28"/>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9"/>
      <c r="B622" s="28"/>
      <c r="C622" s="28"/>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9"/>
      <c r="B623" s="28"/>
      <c r="C623" s="28"/>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9"/>
      <c r="B624" s="28"/>
      <c r="C624" s="28"/>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9"/>
      <c r="B625" s="28"/>
      <c r="C625" s="28"/>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9"/>
      <c r="B626" s="28"/>
      <c r="C626" s="28"/>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9"/>
      <c r="B627" s="28"/>
      <c r="C627" s="28"/>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9"/>
      <c r="B628" s="28"/>
      <c r="C628" s="28"/>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9"/>
      <c r="B629" s="28"/>
      <c r="C629" s="28"/>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9"/>
      <c r="B630" s="28"/>
      <c r="C630" s="28"/>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9"/>
      <c r="B631" s="28"/>
      <c r="C631" s="28"/>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9"/>
      <c r="B632" s="28"/>
      <c r="C632" s="28"/>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9"/>
      <c r="B633" s="28"/>
      <c r="C633" s="28"/>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9"/>
      <c r="B634" s="28"/>
      <c r="C634" s="28"/>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9"/>
      <c r="B635" s="28"/>
      <c r="C635" s="28"/>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9"/>
      <c r="B636" s="28"/>
      <c r="C636" s="28"/>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9"/>
      <c r="B637" s="28"/>
      <c r="C637" s="28"/>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9"/>
      <c r="B638" s="28"/>
      <c r="C638" s="28"/>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9"/>
      <c r="B639" s="28"/>
      <c r="C639" s="28"/>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9"/>
      <c r="B640" s="28"/>
      <c r="C640" s="28"/>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9"/>
      <c r="B641" s="28"/>
      <c r="C641" s="28"/>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9"/>
      <c r="B642" s="28"/>
      <c r="C642" s="28"/>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9"/>
      <c r="B643" s="28"/>
      <c r="C643" s="28"/>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9"/>
      <c r="B644" s="28"/>
      <c r="C644" s="28"/>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9"/>
      <c r="B645" s="28"/>
      <c r="C645" s="28"/>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9"/>
      <c r="B646" s="28"/>
      <c r="C646" s="28"/>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9"/>
      <c r="B647" s="28"/>
      <c r="C647" s="28"/>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9"/>
      <c r="B648" s="28"/>
      <c r="C648" s="28"/>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9"/>
      <c r="B649" s="28"/>
      <c r="C649" s="28"/>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9"/>
      <c r="B650" s="28"/>
      <c r="C650" s="28"/>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9"/>
      <c r="B651" s="28"/>
      <c r="C651" s="28"/>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9"/>
      <c r="B652" s="28"/>
      <c r="C652" s="28"/>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9"/>
      <c r="B653" s="28"/>
      <c r="C653" s="28"/>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9"/>
      <c r="B654" s="28"/>
      <c r="C654" s="28"/>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9"/>
      <c r="B655" s="28"/>
      <c r="C655" s="28"/>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9"/>
      <c r="B656" s="28"/>
      <c r="C656" s="28"/>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9"/>
      <c r="B657" s="28"/>
      <c r="C657" s="28"/>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9"/>
      <c r="B658" s="28"/>
      <c r="C658" s="28"/>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9"/>
      <c r="B659" s="28"/>
      <c r="C659" s="28"/>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9"/>
      <c r="B660" s="28"/>
      <c r="C660" s="28"/>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9"/>
      <c r="B661" s="28"/>
      <c r="C661" s="28"/>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9"/>
      <c r="B662" s="28"/>
      <c r="C662" s="28"/>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9"/>
      <c r="B663" s="28"/>
      <c r="C663" s="28"/>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9"/>
      <c r="B664" s="28"/>
      <c r="C664" s="28"/>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9"/>
      <c r="B665" s="28"/>
      <c r="C665" s="28"/>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9"/>
      <c r="B666" s="28"/>
      <c r="C666" s="28"/>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9"/>
      <c r="B667" s="28"/>
      <c r="C667" s="28"/>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9"/>
      <c r="B668" s="28"/>
      <c r="C668" s="28"/>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9"/>
      <c r="B669" s="28"/>
      <c r="C669" s="28"/>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9"/>
      <c r="B670" s="28"/>
      <c r="C670" s="28"/>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9"/>
      <c r="B671" s="28"/>
      <c r="C671" s="28"/>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9"/>
      <c r="B672" s="28"/>
      <c r="C672" s="28"/>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9"/>
      <c r="B673" s="28"/>
      <c r="C673" s="28"/>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9"/>
      <c r="B674" s="28"/>
      <c r="C674" s="28"/>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9"/>
      <c r="B675" s="28"/>
      <c r="C675" s="28"/>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9"/>
      <c r="B676" s="28"/>
      <c r="C676" s="28"/>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9"/>
      <c r="B677" s="28"/>
      <c r="C677" s="28"/>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9"/>
      <c r="B678" s="28"/>
      <c r="C678" s="28"/>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9"/>
      <c r="B679" s="28"/>
      <c r="C679" s="28"/>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9"/>
      <c r="B680" s="28"/>
      <c r="C680" s="28"/>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9"/>
      <c r="B681" s="28"/>
      <c r="C681" s="28"/>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9"/>
      <c r="B682" s="28"/>
      <c r="C682" s="28"/>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9"/>
      <c r="B683" s="28"/>
      <c r="C683" s="28"/>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9"/>
      <c r="B684" s="28"/>
      <c r="C684" s="28"/>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9"/>
      <c r="B685" s="28"/>
      <c r="C685" s="28"/>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9"/>
      <c r="B686" s="28"/>
      <c r="C686" s="28"/>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9"/>
      <c r="B687" s="28"/>
      <c r="C687" s="28"/>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9"/>
      <c r="B688" s="28"/>
      <c r="C688" s="28"/>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9"/>
      <c r="B689" s="28"/>
      <c r="C689" s="28"/>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9"/>
      <c r="B690" s="28"/>
      <c r="C690" s="28"/>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9"/>
      <c r="B691" s="28"/>
      <c r="C691" s="28"/>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9"/>
      <c r="B692" s="28"/>
      <c r="C692" s="28"/>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9"/>
      <c r="B693" s="28"/>
      <c r="C693" s="28"/>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9"/>
      <c r="B694" s="28"/>
      <c r="C694" s="28"/>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9"/>
      <c r="B695" s="28"/>
      <c r="C695" s="28"/>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9"/>
      <c r="B696" s="28"/>
      <c r="C696" s="28"/>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9"/>
      <c r="B697" s="28"/>
      <c r="C697" s="28"/>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9"/>
      <c r="B698" s="28"/>
      <c r="C698" s="28"/>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9"/>
      <c r="B699" s="28"/>
      <c r="C699" s="28"/>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9"/>
      <c r="B700" s="28"/>
      <c r="C700" s="28"/>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9"/>
      <c r="B701" s="28"/>
      <c r="C701" s="28"/>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9"/>
      <c r="B702" s="28"/>
      <c r="C702" s="28"/>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9"/>
      <c r="B703" s="28"/>
      <c r="C703" s="28"/>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9"/>
      <c r="B704" s="28"/>
      <c r="C704" s="28"/>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9"/>
      <c r="B705" s="28"/>
      <c r="C705" s="28"/>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9"/>
      <c r="B706" s="28"/>
      <c r="C706" s="28"/>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9"/>
      <c r="B707" s="28"/>
      <c r="C707" s="28"/>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9"/>
      <c r="B708" s="28"/>
      <c r="C708" s="28"/>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9"/>
      <c r="B709" s="28"/>
      <c r="C709" s="28"/>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9"/>
      <c r="B710" s="28"/>
      <c r="C710" s="28"/>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9"/>
      <c r="B711" s="28"/>
      <c r="C711" s="28"/>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9"/>
      <c r="B712" s="28"/>
      <c r="C712" s="28"/>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9"/>
      <c r="B713" s="28"/>
      <c r="C713" s="28"/>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9"/>
      <c r="B714" s="28"/>
      <c r="C714" s="28"/>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9"/>
      <c r="B715" s="28"/>
      <c r="C715" s="28"/>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9"/>
      <c r="B716" s="28"/>
      <c r="C716" s="28"/>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9"/>
      <c r="B717" s="28"/>
      <c r="C717" s="28"/>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9"/>
      <c r="B718" s="28"/>
      <c r="C718" s="28"/>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9"/>
      <c r="B719" s="28"/>
      <c r="C719" s="28"/>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9"/>
      <c r="B720" s="28"/>
      <c r="C720" s="28"/>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9"/>
      <c r="B721" s="28"/>
      <c r="C721" s="28"/>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9"/>
      <c r="B722" s="28"/>
      <c r="C722" s="28"/>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9"/>
      <c r="B723" s="28"/>
      <c r="C723" s="28"/>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9"/>
      <c r="B724" s="28"/>
      <c r="C724" s="28"/>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9"/>
      <c r="B725" s="28"/>
      <c r="C725" s="28"/>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9"/>
      <c r="B726" s="28"/>
      <c r="C726" s="28"/>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9"/>
      <c r="B727" s="28"/>
      <c r="C727" s="28"/>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9"/>
      <c r="B728" s="28"/>
      <c r="C728" s="28"/>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9"/>
      <c r="B729" s="28"/>
      <c r="C729" s="28"/>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9"/>
      <c r="B730" s="28"/>
      <c r="C730" s="28"/>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9"/>
      <c r="B731" s="28"/>
      <c r="C731" s="28"/>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9"/>
      <c r="B732" s="28"/>
      <c r="C732" s="28"/>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9"/>
      <c r="B733" s="28"/>
      <c r="C733" s="28"/>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9"/>
      <c r="B734" s="28"/>
      <c r="C734" s="28"/>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9"/>
      <c r="B735" s="28"/>
      <c r="C735" s="28"/>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9"/>
      <c r="B736" s="28"/>
      <c r="C736" s="28"/>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9"/>
      <c r="B737" s="28"/>
      <c r="C737" s="28"/>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9"/>
      <c r="B738" s="28"/>
      <c r="C738" s="28"/>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9"/>
      <c r="B739" s="28"/>
      <c r="C739" s="28"/>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9"/>
      <c r="B740" s="28"/>
      <c r="C740" s="28"/>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9"/>
      <c r="B741" s="28"/>
      <c r="C741" s="28"/>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9"/>
      <c r="B742" s="28"/>
      <c r="C742" s="28"/>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9"/>
      <c r="B743" s="28"/>
      <c r="C743" s="28"/>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9"/>
      <c r="B744" s="28"/>
      <c r="C744" s="28"/>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9"/>
      <c r="B745" s="28"/>
      <c r="C745" s="28"/>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9"/>
      <c r="B746" s="28"/>
      <c r="C746" s="28"/>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9"/>
      <c r="B747" s="28"/>
      <c r="C747" s="28"/>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9"/>
      <c r="B748" s="28"/>
      <c r="C748" s="28"/>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9"/>
      <c r="B749" s="28"/>
      <c r="C749" s="28"/>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9"/>
      <c r="B750" s="28"/>
      <c r="C750" s="28"/>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9"/>
      <c r="B751" s="28"/>
      <c r="C751" s="28"/>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9"/>
      <c r="B752" s="28"/>
      <c r="C752" s="28"/>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9"/>
      <c r="B753" s="28"/>
      <c r="C753" s="28"/>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9"/>
      <c r="B754" s="28"/>
      <c r="C754" s="28"/>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9"/>
      <c r="B755" s="28"/>
      <c r="C755" s="28"/>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9"/>
      <c r="B756" s="28"/>
      <c r="C756" s="28"/>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9"/>
      <c r="B757" s="28"/>
      <c r="C757" s="28"/>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9"/>
      <c r="B758" s="28"/>
      <c r="C758" s="28"/>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9"/>
      <c r="B759" s="28"/>
      <c r="C759" s="28"/>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9"/>
      <c r="B760" s="28"/>
      <c r="C760" s="28"/>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9"/>
      <c r="B761" s="28"/>
      <c r="C761" s="28"/>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9"/>
      <c r="B762" s="28"/>
      <c r="C762" s="28"/>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9"/>
      <c r="B763" s="28"/>
      <c r="C763" s="28"/>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9"/>
      <c r="B764" s="28"/>
      <c r="C764" s="28"/>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9"/>
      <c r="B765" s="28"/>
      <c r="C765" s="28"/>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9"/>
      <c r="B766" s="28"/>
      <c r="C766" s="28"/>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9"/>
      <c r="B767" s="28"/>
      <c r="C767" s="28"/>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9"/>
      <c r="B768" s="28"/>
      <c r="C768" s="28"/>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9"/>
      <c r="B769" s="28"/>
      <c r="C769" s="28"/>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9"/>
      <c r="B770" s="28"/>
      <c r="C770" s="28"/>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9"/>
      <c r="B771" s="28"/>
      <c r="C771" s="28"/>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9"/>
      <c r="B772" s="28"/>
      <c r="C772" s="28"/>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9"/>
      <c r="B773" s="28"/>
      <c r="C773" s="28"/>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9"/>
      <c r="B774" s="28"/>
      <c r="C774" s="28"/>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9"/>
      <c r="B775" s="28"/>
      <c r="C775" s="28"/>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9"/>
      <c r="B776" s="28"/>
      <c r="C776" s="28"/>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9"/>
      <c r="B777" s="28"/>
      <c r="C777" s="28"/>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9"/>
      <c r="B778" s="28"/>
      <c r="C778" s="28"/>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9"/>
      <c r="B779" s="28"/>
      <c r="C779" s="28"/>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9"/>
      <c r="B780" s="28"/>
      <c r="C780" s="28"/>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9"/>
      <c r="B781" s="28"/>
      <c r="C781" s="28"/>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9"/>
      <c r="B782" s="28"/>
      <c r="C782" s="28"/>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9"/>
      <c r="B783" s="28"/>
      <c r="C783" s="28"/>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9"/>
      <c r="B784" s="28"/>
      <c r="C784" s="28"/>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9"/>
      <c r="B785" s="28"/>
      <c r="C785" s="28"/>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9"/>
      <c r="B786" s="28"/>
      <c r="C786" s="28"/>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9"/>
      <c r="B787" s="28"/>
      <c r="C787" s="28"/>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9"/>
      <c r="B788" s="28"/>
      <c r="C788" s="28"/>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9"/>
      <c r="B789" s="28"/>
      <c r="C789" s="28"/>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9"/>
      <c r="B790" s="28"/>
      <c r="C790" s="28"/>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9"/>
      <c r="B791" s="28"/>
      <c r="C791" s="28"/>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9"/>
      <c r="B792" s="28"/>
      <c r="C792" s="28"/>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9"/>
      <c r="B793" s="28"/>
      <c r="C793" s="28"/>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9"/>
      <c r="B794" s="28"/>
      <c r="C794" s="28"/>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9"/>
      <c r="B795" s="28"/>
      <c r="C795" s="28"/>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9"/>
      <c r="B796" s="28"/>
      <c r="C796" s="28"/>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9"/>
      <c r="B797" s="28"/>
      <c r="C797" s="28"/>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9"/>
      <c r="B798" s="28"/>
      <c r="C798" s="28"/>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9"/>
      <c r="B799" s="28"/>
      <c r="C799" s="28"/>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9"/>
      <c r="B800" s="28"/>
      <c r="C800" s="28"/>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9"/>
      <c r="B801" s="28"/>
      <c r="C801" s="28"/>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9"/>
      <c r="B802" s="28"/>
      <c r="C802" s="28"/>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9"/>
      <c r="B803" s="28"/>
      <c r="C803" s="28"/>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9"/>
      <c r="B804" s="28"/>
      <c r="C804" s="28"/>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9"/>
      <c r="B805" s="28"/>
      <c r="C805" s="28"/>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9"/>
      <c r="B806" s="28"/>
      <c r="C806" s="28"/>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9"/>
      <c r="B807" s="28"/>
      <c r="C807" s="28"/>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9"/>
      <c r="B808" s="28"/>
      <c r="C808" s="28"/>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9"/>
      <c r="B809" s="28"/>
      <c r="C809" s="28"/>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9"/>
      <c r="B810" s="28"/>
      <c r="C810" s="28"/>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9"/>
      <c r="B811" s="28"/>
      <c r="C811" s="28"/>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9"/>
      <c r="B812" s="28"/>
      <c r="C812" s="28"/>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9"/>
      <c r="B813" s="28"/>
      <c r="C813" s="28"/>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9"/>
      <c r="B814" s="28"/>
      <c r="C814" s="28"/>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9"/>
      <c r="B815" s="28"/>
      <c r="C815" s="28"/>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9"/>
      <c r="B816" s="28"/>
      <c r="C816" s="28"/>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9"/>
      <c r="B817" s="28"/>
      <c r="C817" s="28"/>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9"/>
      <c r="B818" s="28"/>
      <c r="C818" s="28"/>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9"/>
      <c r="B819" s="28"/>
      <c r="C819" s="28"/>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9"/>
      <c r="B820" s="28"/>
      <c r="C820" s="28"/>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9"/>
      <c r="B821" s="28"/>
      <c r="C821" s="28"/>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9"/>
      <c r="B822" s="28"/>
      <c r="C822" s="28"/>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9"/>
      <c r="B823" s="28"/>
      <c r="C823" s="28"/>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9"/>
      <c r="B824" s="28"/>
      <c r="C824" s="28"/>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9"/>
      <c r="B825" s="28"/>
      <c r="C825" s="28"/>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9"/>
      <c r="B826" s="28"/>
      <c r="C826" s="28"/>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9"/>
      <c r="B827" s="28"/>
      <c r="C827" s="28"/>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9"/>
      <c r="B828" s="28"/>
      <c r="C828" s="28"/>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9"/>
      <c r="B829" s="28"/>
      <c r="C829" s="28"/>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9"/>
      <c r="B830" s="28"/>
      <c r="C830" s="28"/>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9"/>
      <c r="B831" s="28"/>
      <c r="C831" s="28"/>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9"/>
      <c r="B832" s="28"/>
      <c r="C832" s="28"/>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9"/>
      <c r="B833" s="28"/>
      <c r="C833" s="28"/>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9"/>
      <c r="B834" s="28"/>
      <c r="C834" s="28"/>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9"/>
      <c r="B835" s="28"/>
      <c r="C835" s="28"/>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9"/>
      <c r="B836" s="28"/>
      <c r="C836" s="28"/>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9"/>
      <c r="B837" s="28"/>
      <c r="C837" s="28"/>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9"/>
      <c r="B838" s="28"/>
      <c r="C838" s="28"/>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9"/>
      <c r="B839" s="28"/>
      <c r="C839" s="28"/>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9"/>
      <c r="B840" s="28"/>
      <c r="C840" s="28"/>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9"/>
      <c r="B841" s="28"/>
      <c r="C841" s="28"/>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9"/>
      <c r="B842" s="28"/>
      <c r="C842" s="28"/>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9"/>
      <c r="B843" s="28"/>
      <c r="C843" s="28"/>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9"/>
      <c r="B844" s="28"/>
      <c r="C844" s="28"/>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9"/>
      <c r="B845" s="28"/>
      <c r="C845" s="28"/>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9"/>
      <c r="B846" s="28"/>
      <c r="C846" s="28"/>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9"/>
      <c r="B847" s="28"/>
      <c r="C847" s="28"/>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9"/>
      <c r="B848" s="28"/>
      <c r="C848" s="28"/>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9"/>
      <c r="B849" s="28"/>
      <c r="C849" s="28"/>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9"/>
      <c r="B850" s="28"/>
      <c r="C850" s="28"/>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9"/>
      <c r="B851" s="28"/>
      <c r="C851" s="28"/>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9"/>
      <c r="B852" s="28"/>
      <c r="C852" s="28"/>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9"/>
      <c r="B853" s="28"/>
      <c r="C853" s="28"/>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9"/>
      <c r="B854" s="28"/>
      <c r="C854" s="28"/>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9"/>
      <c r="B855" s="28"/>
      <c r="C855" s="28"/>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9"/>
      <c r="B856" s="28"/>
      <c r="C856" s="28"/>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9"/>
      <c r="B857" s="28"/>
      <c r="C857" s="28"/>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9"/>
      <c r="B858" s="28"/>
      <c r="C858" s="28"/>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9"/>
      <c r="B859" s="28"/>
      <c r="C859" s="28"/>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9"/>
      <c r="B860" s="28"/>
      <c r="C860" s="28"/>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9"/>
      <c r="B861" s="28"/>
      <c r="C861" s="28"/>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9"/>
      <c r="B862" s="28"/>
      <c r="C862" s="28"/>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9"/>
      <c r="B863" s="28"/>
      <c r="C863" s="28"/>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9"/>
      <c r="B864" s="28"/>
      <c r="C864" s="28"/>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9"/>
      <c r="B865" s="28"/>
      <c r="C865" s="28"/>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9"/>
      <c r="B866" s="28"/>
      <c r="C866" s="28"/>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9"/>
      <c r="B867" s="28"/>
      <c r="C867" s="28"/>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9"/>
      <c r="B868" s="28"/>
      <c r="C868" s="28"/>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9"/>
      <c r="B869" s="28"/>
      <c r="C869" s="28"/>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9"/>
      <c r="B870" s="28"/>
      <c r="C870" s="28"/>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9"/>
      <c r="B871" s="28"/>
      <c r="C871" s="28"/>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9"/>
      <c r="B872" s="28"/>
      <c r="C872" s="28"/>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9"/>
      <c r="B873" s="28"/>
      <c r="C873" s="28"/>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9"/>
      <c r="B874" s="28"/>
      <c r="C874" s="28"/>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9"/>
      <c r="B875" s="28"/>
      <c r="C875" s="28"/>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9"/>
      <c r="B876" s="28"/>
      <c r="C876" s="28"/>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9"/>
      <c r="B877" s="28"/>
      <c r="C877" s="28"/>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9"/>
      <c r="B878" s="28"/>
      <c r="C878" s="28"/>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9"/>
      <c r="B879" s="28"/>
      <c r="C879" s="28"/>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9"/>
      <c r="B880" s="28"/>
      <c r="C880" s="28"/>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9"/>
      <c r="B881" s="28"/>
      <c r="C881" s="28"/>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9"/>
      <c r="B882" s="28"/>
      <c r="C882" s="28"/>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9"/>
      <c r="B883" s="28"/>
      <c r="C883" s="28"/>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9"/>
      <c r="B884" s="28"/>
      <c r="C884" s="28"/>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9"/>
      <c r="B885" s="28"/>
      <c r="C885" s="28"/>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9"/>
      <c r="B886" s="28"/>
      <c r="C886" s="28"/>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9"/>
      <c r="B887" s="28"/>
      <c r="C887" s="28"/>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9"/>
      <c r="B888" s="28"/>
      <c r="C888" s="28"/>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9"/>
      <c r="B889" s="28"/>
      <c r="C889" s="28"/>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9"/>
      <c r="B890" s="28"/>
      <c r="C890" s="28"/>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9"/>
      <c r="B891" s="28"/>
      <c r="C891" s="28"/>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9"/>
      <c r="B892" s="28"/>
      <c r="C892" s="28"/>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9"/>
      <c r="B893" s="28"/>
      <c r="C893" s="28"/>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9"/>
      <c r="B894" s="28"/>
      <c r="C894" s="28"/>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9"/>
      <c r="B895" s="28"/>
      <c r="C895" s="28"/>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9"/>
      <c r="B896" s="28"/>
      <c r="C896" s="28"/>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9"/>
      <c r="B897" s="28"/>
      <c r="C897" s="28"/>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9"/>
      <c r="B898" s="28"/>
      <c r="C898" s="28"/>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9"/>
      <c r="B899" s="28"/>
      <c r="C899" s="28"/>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9"/>
      <c r="B900" s="28"/>
      <c r="C900" s="28"/>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9"/>
      <c r="B901" s="28"/>
      <c r="C901" s="28"/>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9"/>
      <c r="B902" s="28"/>
      <c r="C902" s="28"/>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9"/>
      <c r="B903" s="28"/>
      <c r="C903" s="28"/>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9"/>
      <c r="B904" s="28"/>
      <c r="C904" s="28"/>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9"/>
      <c r="B905" s="28"/>
      <c r="C905" s="28"/>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9"/>
      <c r="B906" s="28"/>
      <c r="C906" s="28"/>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9"/>
      <c r="B907" s="28"/>
      <c r="C907" s="28"/>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9"/>
      <c r="B908" s="28"/>
      <c r="C908" s="28"/>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9"/>
      <c r="B909" s="28"/>
      <c r="C909" s="28"/>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9"/>
      <c r="B910" s="28"/>
      <c r="C910" s="28"/>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9"/>
      <c r="B911" s="28"/>
      <c r="C911" s="28"/>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9"/>
      <c r="B912" s="28"/>
      <c r="C912" s="28"/>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9"/>
      <c r="B913" s="28"/>
      <c r="C913" s="28"/>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9"/>
      <c r="B914" s="28"/>
      <c r="C914" s="28"/>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9"/>
      <c r="B915" s="28"/>
      <c r="C915" s="28"/>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9"/>
      <c r="B916" s="28"/>
      <c r="C916" s="28"/>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9"/>
      <c r="B917" s="28"/>
      <c r="C917" s="28"/>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9"/>
      <c r="B918" s="28"/>
      <c r="C918" s="28"/>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9"/>
      <c r="B919" s="28"/>
      <c r="C919" s="28"/>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9"/>
      <c r="B920" s="28"/>
      <c r="C920" s="28"/>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9"/>
      <c r="B921" s="28"/>
      <c r="C921" s="28"/>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9"/>
      <c r="B922" s="28"/>
      <c r="C922" s="28"/>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9"/>
      <c r="B923" s="28"/>
      <c r="C923" s="28"/>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9"/>
      <c r="B924" s="28"/>
      <c r="C924" s="28"/>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9"/>
      <c r="B925" s="28"/>
      <c r="C925" s="28"/>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9"/>
      <c r="B926" s="28"/>
      <c r="C926" s="28"/>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9"/>
      <c r="B927" s="28"/>
      <c r="C927" s="28"/>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9"/>
      <c r="B928" s="28"/>
      <c r="C928" s="28"/>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9"/>
      <c r="B929" s="28"/>
      <c r="C929" s="28"/>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9"/>
      <c r="B930" s="28"/>
      <c r="C930" s="28"/>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9"/>
      <c r="B931" s="28"/>
      <c r="C931" s="28"/>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9"/>
      <c r="B932" s="28"/>
      <c r="C932" s="28"/>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9"/>
      <c r="B933" s="28"/>
      <c r="C933" s="28"/>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9"/>
      <c r="B934" s="28"/>
      <c r="C934" s="28"/>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9"/>
      <c r="B935" s="28"/>
      <c r="C935" s="28"/>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9"/>
      <c r="B936" s="28"/>
      <c r="C936" s="28"/>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9"/>
      <c r="B937" s="28"/>
      <c r="C937" s="28"/>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9"/>
      <c r="B938" s="28"/>
      <c r="C938" s="28"/>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9"/>
      <c r="B939" s="28"/>
      <c r="C939" s="28"/>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9"/>
      <c r="B940" s="28"/>
      <c r="C940" s="28"/>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9"/>
      <c r="B941" s="28"/>
      <c r="C941" s="28"/>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9"/>
      <c r="B942" s="28"/>
      <c r="C942" s="28"/>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9"/>
      <c r="B943" s="28"/>
      <c r="C943" s="28"/>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9"/>
      <c r="B944" s="28"/>
      <c r="C944" s="28"/>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9"/>
      <c r="B945" s="28"/>
      <c r="C945" s="28"/>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9"/>
      <c r="B946" s="28"/>
      <c r="C946" s="28"/>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9"/>
      <c r="B947" s="28"/>
      <c r="C947" s="28"/>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9"/>
      <c r="B948" s="28"/>
      <c r="C948" s="28"/>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9"/>
      <c r="B949" s="28"/>
      <c r="C949" s="28"/>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9"/>
      <c r="B950" s="28"/>
      <c r="C950" s="28"/>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9"/>
      <c r="B951" s="28"/>
      <c r="C951" s="28"/>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9"/>
      <c r="B952" s="28"/>
      <c r="C952" s="28"/>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9"/>
      <c r="B953" s="28"/>
      <c r="C953" s="28"/>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9"/>
      <c r="B954" s="28"/>
      <c r="C954" s="28"/>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9"/>
      <c r="B955" s="28"/>
      <c r="C955" s="28"/>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9"/>
      <c r="B956" s="28"/>
      <c r="C956" s="28"/>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9"/>
      <c r="B957" s="28"/>
      <c r="C957" s="28"/>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9"/>
      <c r="B958" s="28"/>
      <c r="C958" s="28"/>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9"/>
      <c r="B959" s="28"/>
      <c r="C959" s="28"/>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9"/>
      <c r="B960" s="28"/>
      <c r="C960" s="28"/>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9"/>
      <c r="B961" s="28"/>
      <c r="C961" s="28"/>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9"/>
      <c r="B962" s="28"/>
      <c r="C962" s="28"/>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9"/>
      <c r="B963" s="28"/>
      <c r="C963" s="28"/>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9"/>
      <c r="B964" s="28"/>
      <c r="C964" s="28"/>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9"/>
      <c r="B965" s="28"/>
      <c r="C965" s="28"/>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9"/>
      <c r="B966" s="28"/>
      <c r="C966" s="28"/>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9"/>
      <c r="B967" s="28"/>
      <c r="C967" s="28"/>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9"/>
      <c r="B968" s="28"/>
      <c r="C968" s="28"/>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9"/>
      <c r="B969" s="28"/>
      <c r="C969" s="28"/>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9"/>
      <c r="B970" s="28"/>
      <c r="C970" s="28"/>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9"/>
      <c r="B971" s="28"/>
      <c r="C971" s="28"/>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9"/>
      <c r="B972" s="28"/>
      <c r="C972" s="28"/>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9"/>
      <c r="B973" s="28"/>
      <c r="C973" s="28"/>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9"/>
      <c r="B974" s="28"/>
      <c r="C974" s="28"/>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9"/>
      <c r="B975" s="28"/>
      <c r="C975" s="28"/>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9"/>
      <c r="B976" s="28"/>
      <c r="C976" s="28"/>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9"/>
      <c r="B977" s="28"/>
      <c r="C977" s="28"/>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9"/>
      <c r="B978" s="28"/>
      <c r="C978" s="28"/>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9"/>
      <c r="B979" s="28"/>
      <c r="C979" s="28"/>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9"/>
      <c r="B980" s="28"/>
      <c r="C980" s="28"/>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9"/>
      <c r="B981" s="28"/>
      <c r="C981" s="28"/>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9"/>
      <c r="B982" s="28"/>
      <c r="C982" s="28"/>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9"/>
      <c r="B983" s="28"/>
      <c r="C983" s="28"/>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9"/>
      <c r="B984" s="28"/>
      <c r="C984" s="28"/>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9"/>
      <c r="B985" s="28"/>
      <c r="C985" s="28"/>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9"/>
      <c r="B986" s="28"/>
      <c r="C986" s="28"/>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9"/>
      <c r="B987" s="28"/>
      <c r="C987" s="28"/>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9"/>
      <c r="B988" s="28"/>
      <c r="C988" s="28"/>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9"/>
      <c r="B989" s="28"/>
      <c r="C989" s="28"/>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9"/>
      <c r="B990" s="28"/>
      <c r="C990" s="28"/>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9"/>
      <c r="B991" s="28"/>
      <c r="C991" s="28"/>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9"/>
      <c r="B992" s="28"/>
      <c r="C992" s="28"/>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9"/>
      <c r="B993" s="28"/>
      <c r="C993" s="28"/>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9"/>
      <c r="B994" s="28"/>
      <c r="C994" s="28"/>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9"/>
      <c r="B995" s="28"/>
      <c r="C995" s="28"/>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9"/>
      <c r="B996" s="28"/>
      <c r="C996" s="28"/>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9"/>
      <c r="B997" s="28"/>
      <c r="C997" s="28"/>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9"/>
      <c r="B998" s="28"/>
      <c r="C998" s="28"/>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9"/>
      <c r="B999" s="28"/>
      <c r="C999" s="28"/>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9"/>
      <c r="B1000" s="28"/>
      <c r="C1000" s="28"/>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9"/>
      <c r="B1001" s="28"/>
      <c r="C1001" s="28"/>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9"/>
      <c r="B1002" s="28"/>
      <c r="C1002" s="28"/>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9"/>
      <c r="B1003" s="28"/>
      <c r="C1003" s="28"/>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9"/>
      <c r="B1004" s="28"/>
      <c r="C1004" s="28"/>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9"/>
      <c r="B1005" s="28"/>
      <c r="C1005" s="28"/>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4:D14"/>
  </mergeCells>
  <hyperlinks>
    <hyperlink ref="A14:D14" location="'Intro to 2nd Grade Standards'!A1" display="Return to Intro 2nd Grade" xr:uid="{00000000-0004-0000-0E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5"/>
  <sheetViews>
    <sheetView workbookViewId="0">
      <selection activeCell="A6" sqref="A6:D6"/>
    </sheetView>
  </sheetViews>
  <sheetFormatPr defaultRowHeight="15.75" customHeight="1"/>
  <cols>
    <col min="1" max="1" width="26.25" customWidth="1"/>
    <col min="2" max="2" width="46" customWidth="1"/>
    <col min="3" max="26" width="26.25" customWidth="1"/>
    <col min="27" max="1024" width="13.375" customWidth="1"/>
  </cols>
  <sheetData>
    <row r="1" spans="1:26" ht="15">
      <c r="A1" s="7"/>
      <c r="B1" s="8" t="s">
        <v>28</v>
      </c>
      <c r="C1" s="9"/>
      <c r="D1" s="7"/>
      <c r="E1" s="25"/>
      <c r="F1" s="25"/>
      <c r="G1" s="25"/>
      <c r="H1" s="25"/>
      <c r="I1" s="25"/>
      <c r="J1" s="25"/>
      <c r="K1" s="25"/>
      <c r="L1" s="25"/>
      <c r="M1" s="25"/>
      <c r="N1" s="25"/>
      <c r="O1" s="25"/>
      <c r="P1" s="25"/>
      <c r="Q1" s="25"/>
      <c r="R1" s="25"/>
      <c r="S1" s="25"/>
      <c r="T1" s="25"/>
      <c r="U1" s="25"/>
      <c r="V1" s="25"/>
      <c r="W1" s="25"/>
      <c r="X1" s="25"/>
      <c r="Y1" s="25"/>
      <c r="Z1" s="25"/>
    </row>
    <row r="2" spans="1:26" ht="15">
      <c r="A2" s="7"/>
      <c r="B2" s="30" t="s">
        <v>97</v>
      </c>
      <c r="C2" s="9"/>
      <c r="D2" s="7"/>
      <c r="E2" s="25"/>
      <c r="F2" s="25"/>
      <c r="G2" s="25"/>
      <c r="H2" s="25"/>
      <c r="I2" s="25"/>
      <c r="J2" s="25"/>
      <c r="K2" s="25"/>
      <c r="L2" s="25"/>
      <c r="M2" s="25"/>
      <c r="N2" s="25"/>
      <c r="O2" s="25"/>
      <c r="P2" s="25"/>
      <c r="Q2" s="25"/>
      <c r="R2" s="25"/>
      <c r="S2" s="25"/>
      <c r="T2" s="25"/>
      <c r="U2" s="25"/>
      <c r="V2" s="25"/>
      <c r="W2" s="25"/>
      <c r="X2" s="25"/>
      <c r="Y2" s="25"/>
      <c r="Z2" s="25"/>
    </row>
    <row r="3" spans="1:26" ht="15">
      <c r="A3" s="11" t="s">
        <v>30</v>
      </c>
      <c r="B3" s="8" t="s">
        <v>31</v>
      </c>
      <c r="C3" s="8" t="s">
        <v>32</v>
      </c>
      <c r="D3" s="12"/>
      <c r="E3" s="25"/>
      <c r="F3" s="25"/>
      <c r="G3" s="25"/>
      <c r="H3" s="25"/>
      <c r="I3" s="25"/>
      <c r="J3" s="25"/>
      <c r="K3" s="25"/>
      <c r="L3" s="25"/>
      <c r="M3" s="25"/>
      <c r="N3" s="25"/>
      <c r="O3" s="25"/>
      <c r="P3" s="25"/>
      <c r="Q3" s="25"/>
      <c r="R3" s="25"/>
      <c r="S3" s="25"/>
      <c r="T3" s="25"/>
      <c r="U3" s="25"/>
      <c r="V3" s="25"/>
      <c r="W3" s="25"/>
      <c r="X3" s="25"/>
      <c r="Y3" s="25"/>
      <c r="Z3" s="25"/>
    </row>
    <row r="4" spans="1:26" ht="99.75">
      <c r="A4" s="29" t="s">
        <v>99</v>
      </c>
      <c r="B4" s="28" t="s">
        <v>103</v>
      </c>
      <c r="C4" s="28" t="s">
        <v>104</v>
      </c>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171" customHeight="1">
      <c r="A6" s="45" t="s">
        <v>101</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42" customHeight="1">
      <c r="A8" s="45" t="s">
        <v>105</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29"/>
      <c r="B10" s="28"/>
      <c r="C10" s="28"/>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9"/>
      <c r="B11" s="28"/>
      <c r="C11" s="28"/>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9"/>
      <c r="B12" s="28"/>
      <c r="C12" s="28"/>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9"/>
      <c r="B13" s="28"/>
      <c r="C13" s="28"/>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42" t="s">
        <v>151</v>
      </c>
      <c r="B14" s="42"/>
      <c r="C14" s="42"/>
      <c r="D14" s="42"/>
      <c r="E14" s="13"/>
      <c r="F14" s="13"/>
      <c r="G14" s="13"/>
      <c r="H14" s="13"/>
      <c r="I14" s="13"/>
      <c r="J14" s="13"/>
      <c r="K14" s="13"/>
      <c r="L14" s="13"/>
      <c r="M14" s="13"/>
      <c r="N14" s="13"/>
      <c r="O14" s="13"/>
      <c r="P14" s="13"/>
      <c r="Q14" s="13"/>
      <c r="R14" s="13"/>
      <c r="S14" s="13"/>
      <c r="T14" s="13"/>
      <c r="U14" s="13"/>
      <c r="V14" s="13"/>
      <c r="W14" s="13"/>
      <c r="X14" s="13"/>
      <c r="Y14" s="13"/>
      <c r="Z14" s="13"/>
    </row>
    <row r="15" spans="1:26" ht="14.25">
      <c r="A15" s="29"/>
      <c r="B15" s="28"/>
      <c r="C15" s="28"/>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9"/>
      <c r="B16" s="28"/>
      <c r="C16" s="28"/>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9"/>
      <c r="B17" s="28"/>
      <c r="C17" s="28"/>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9"/>
      <c r="B18" s="28"/>
      <c r="C18" s="28"/>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9"/>
      <c r="B19" s="28"/>
      <c r="C19" s="28"/>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9"/>
      <c r="B20" s="28"/>
      <c r="C20" s="28"/>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9"/>
      <c r="B21" s="28"/>
      <c r="C21" s="28"/>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9"/>
      <c r="B22" s="28"/>
      <c r="C22" s="28"/>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9"/>
      <c r="B23" s="28"/>
      <c r="C23" s="28"/>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9"/>
      <c r="B24" s="28"/>
      <c r="C24" s="28"/>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9"/>
      <c r="B25" s="28"/>
      <c r="C25" s="28"/>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9"/>
      <c r="B26" s="28"/>
      <c r="C26" s="28"/>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9"/>
      <c r="B27" s="28"/>
      <c r="C27" s="28"/>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9"/>
      <c r="B28" s="28"/>
      <c r="C28" s="28"/>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9"/>
      <c r="B29" s="28"/>
      <c r="C29" s="28"/>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9"/>
      <c r="B30" s="28"/>
      <c r="C30" s="28"/>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9"/>
      <c r="B31" s="28"/>
      <c r="C31" s="28"/>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9"/>
      <c r="B32" s="28"/>
      <c r="C32" s="28"/>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9"/>
      <c r="B33" s="28"/>
      <c r="C33" s="28"/>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9"/>
      <c r="B34" s="28"/>
      <c r="C34" s="28"/>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9"/>
      <c r="B35" s="28"/>
      <c r="C35" s="28"/>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9"/>
      <c r="B36" s="28"/>
      <c r="C36" s="28"/>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9"/>
      <c r="B37" s="28"/>
      <c r="C37" s="28"/>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9"/>
      <c r="B38" s="28"/>
      <c r="C38" s="28"/>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9"/>
      <c r="B39" s="28"/>
      <c r="C39" s="28"/>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9"/>
      <c r="B40" s="28"/>
      <c r="C40" s="28"/>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9"/>
      <c r="B41" s="28"/>
      <c r="C41" s="28"/>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9"/>
      <c r="B42" s="28"/>
      <c r="C42" s="28"/>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9"/>
      <c r="B43" s="28"/>
      <c r="C43" s="28"/>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9"/>
      <c r="B44" s="28"/>
      <c r="C44" s="28"/>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9"/>
      <c r="B45" s="28"/>
      <c r="C45" s="28"/>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9"/>
      <c r="B46" s="28"/>
      <c r="C46" s="28"/>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9"/>
      <c r="B47" s="28"/>
      <c r="C47" s="28"/>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9"/>
      <c r="B48" s="28"/>
      <c r="C48" s="28"/>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9"/>
      <c r="B49" s="28"/>
      <c r="C49" s="28"/>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9"/>
      <c r="B50" s="28"/>
      <c r="C50" s="28"/>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9"/>
      <c r="B51" s="28"/>
      <c r="C51" s="28"/>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9"/>
      <c r="B52" s="28"/>
      <c r="C52" s="28"/>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9"/>
      <c r="B53" s="28"/>
      <c r="C53" s="28"/>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9"/>
      <c r="B54" s="28"/>
      <c r="C54" s="28"/>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9"/>
      <c r="B55" s="28"/>
      <c r="C55" s="28"/>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9"/>
      <c r="B56" s="28"/>
      <c r="C56" s="28"/>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9"/>
      <c r="B57" s="28"/>
      <c r="C57" s="28"/>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9"/>
      <c r="B58" s="28"/>
      <c r="C58" s="28"/>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9"/>
      <c r="B59" s="28"/>
      <c r="C59" s="28"/>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9"/>
      <c r="B60" s="28"/>
      <c r="C60" s="28"/>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9"/>
      <c r="B61" s="28"/>
      <c r="C61" s="28"/>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9"/>
      <c r="B62" s="28"/>
      <c r="C62" s="28"/>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9"/>
      <c r="B63" s="28"/>
      <c r="C63" s="28"/>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9"/>
      <c r="B64" s="28"/>
      <c r="C64" s="28"/>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9"/>
      <c r="B65" s="28"/>
      <c r="C65" s="28"/>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9"/>
      <c r="B66" s="28"/>
      <c r="C66" s="28"/>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9"/>
      <c r="B67" s="28"/>
      <c r="C67" s="28"/>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9"/>
      <c r="B68" s="28"/>
      <c r="C68" s="28"/>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9"/>
      <c r="B69" s="28"/>
      <c r="C69" s="28"/>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9"/>
      <c r="B70" s="28"/>
      <c r="C70" s="28"/>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9"/>
      <c r="B71" s="28"/>
      <c r="C71" s="28"/>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9"/>
      <c r="B72" s="28"/>
      <c r="C72" s="28"/>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9"/>
      <c r="B73" s="28"/>
      <c r="C73" s="28"/>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9"/>
      <c r="B74" s="28"/>
      <c r="C74" s="28"/>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9"/>
      <c r="B75" s="28"/>
      <c r="C75" s="28"/>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9"/>
      <c r="B76" s="28"/>
      <c r="C76" s="28"/>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9"/>
      <c r="B77" s="28"/>
      <c r="C77" s="28"/>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9"/>
      <c r="B78" s="28"/>
      <c r="C78" s="28"/>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9"/>
      <c r="B79" s="28"/>
      <c r="C79" s="28"/>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9"/>
      <c r="B80" s="28"/>
      <c r="C80" s="28"/>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9"/>
      <c r="B81" s="28"/>
      <c r="C81" s="28"/>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9"/>
      <c r="B82" s="28"/>
      <c r="C82" s="28"/>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9"/>
      <c r="B83" s="28"/>
      <c r="C83" s="28"/>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9"/>
      <c r="B84" s="28"/>
      <c r="C84" s="28"/>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9"/>
      <c r="B85" s="28"/>
      <c r="C85" s="28"/>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9"/>
      <c r="B86" s="28"/>
      <c r="C86" s="28"/>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9"/>
      <c r="B87" s="28"/>
      <c r="C87" s="28"/>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9"/>
      <c r="B88" s="28"/>
      <c r="C88" s="28"/>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9"/>
      <c r="B89" s="28"/>
      <c r="C89" s="28"/>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9"/>
      <c r="B90" s="28"/>
      <c r="C90" s="28"/>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9"/>
      <c r="B91" s="28"/>
      <c r="C91" s="28"/>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9"/>
      <c r="B92" s="28"/>
      <c r="C92" s="28"/>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9"/>
      <c r="B93" s="28"/>
      <c r="C93" s="28"/>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9"/>
      <c r="B94" s="28"/>
      <c r="C94" s="28"/>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9"/>
      <c r="B95" s="28"/>
      <c r="C95" s="28"/>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9"/>
      <c r="B96" s="28"/>
      <c r="C96" s="28"/>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9"/>
      <c r="B97" s="28"/>
      <c r="C97" s="28"/>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9"/>
      <c r="B98" s="28"/>
      <c r="C98" s="28"/>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9"/>
      <c r="B99" s="28"/>
      <c r="C99" s="28"/>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9"/>
      <c r="B100" s="28"/>
      <c r="C100" s="28"/>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9"/>
      <c r="B101" s="28"/>
      <c r="C101" s="28"/>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9"/>
      <c r="B102" s="28"/>
      <c r="C102" s="28"/>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9"/>
      <c r="B103" s="28"/>
      <c r="C103" s="28"/>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9"/>
      <c r="B104" s="28"/>
      <c r="C104" s="28"/>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9"/>
      <c r="B105" s="28"/>
      <c r="C105" s="28"/>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9"/>
      <c r="B106" s="28"/>
      <c r="C106" s="28"/>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9"/>
      <c r="B107" s="28"/>
      <c r="C107" s="28"/>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9"/>
      <c r="B108" s="28"/>
      <c r="C108" s="28"/>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9"/>
      <c r="B109" s="28"/>
      <c r="C109" s="28"/>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9"/>
      <c r="B110" s="28"/>
      <c r="C110" s="28"/>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9"/>
      <c r="B111" s="28"/>
      <c r="C111" s="28"/>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9"/>
      <c r="B112" s="28"/>
      <c r="C112" s="28"/>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9"/>
      <c r="B113" s="28"/>
      <c r="C113" s="28"/>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9"/>
      <c r="B114" s="28"/>
      <c r="C114" s="28"/>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9"/>
      <c r="B115" s="28"/>
      <c r="C115" s="28"/>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9"/>
      <c r="B116" s="28"/>
      <c r="C116" s="28"/>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9"/>
      <c r="B117" s="28"/>
      <c r="C117" s="28"/>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9"/>
      <c r="B118" s="28"/>
      <c r="C118" s="28"/>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9"/>
      <c r="B119" s="28"/>
      <c r="C119" s="28"/>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9"/>
      <c r="B120" s="28"/>
      <c r="C120" s="28"/>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9"/>
      <c r="B121" s="28"/>
      <c r="C121" s="28"/>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9"/>
      <c r="B122" s="28"/>
      <c r="C122" s="28"/>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9"/>
      <c r="B123" s="28"/>
      <c r="C123" s="28"/>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9"/>
      <c r="B124" s="28"/>
      <c r="C124" s="28"/>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9"/>
      <c r="B125" s="28"/>
      <c r="C125" s="28"/>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9"/>
      <c r="B126" s="28"/>
      <c r="C126" s="28"/>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9"/>
      <c r="B127" s="28"/>
      <c r="C127" s="28"/>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9"/>
      <c r="B128" s="28"/>
      <c r="C128" s="28"/>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9"/>
      <c r="B129" s="28"/>
      <c r="C129" s="28"/>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9"/>
      <c r="B130" s="28"/>
      <c r="C130" s="28"/>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9"/>
      <c r="B131" s="28"/>
      <c r="C131" s="28"/>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9"/>
      <c r="B132" s="28"/>
      <c r="C132" s="28"/>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9"/>
      <c r="B133" s="28"/>
      <c r="C133" s="28"/>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9"/>
      <c r="B134" s="28"/>
      <c r="C134" s="28"/>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9"/>
      <c r="B135" s="28"/>
      <c r="C135" s="28"/>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9"/>
      <c r="B136" s="28"/>
      <c r="C136" s="28"/>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9"/>
      <c r="B137" s="28"/>
      <c r="C137" s="28"/>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9"/>
      <c r="B138" s="28"/>
      <c r="C138" s="28"/>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9"/>
      <c r="B139" s="28"/>
      <c r="C139" s="28"/>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9"/>
      <c r="B140" s="28"/>
      <c r="C140" s="28"/>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9"/>
      <c r="B141" s="28"/>
      <c r="C141" s="28"/>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9"/>
      <c r="B142" s="28"/>
      <c r="C142" s="28"/>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9"/>
      <c r="B143" s="28"/>
      <c r="C143" s="28"/>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9"/>
      <c r="B144" s="28"/>
      <c r="C144" s="28"/>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9"/>
      <c r="B145" s="28"/>
      <c r="C145" s="28"/>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9"/>
      <c r="B146" s="28"/>
      <c r="C146" s="28"/>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9"/>
      <c r="B147" s="28"/>
      <c r="C147" s="28"/>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9"/>
      <c r="B148" s="28"/>
      <c r="C148" s="28"/>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9"/>
      <c r="B149" s="28"/>
      <c r="C149" s="28"/>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9"/>
      <c r="B150" s="28"/>
      <c r="C150" s="28"/>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9"/>
      <c r="B151" s="28"/>
      <c r="C151" s="28"/>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9"/>
      <c r="B152" s="28"/>
      <c r="C152" s="28"/>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9"/>
      <c r="B153" s="28"/>
      <c r="C153" s="28"/>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9"/>
      <c r="B154" s="28"/>
      <c r="C154" s="28"/>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9"/>
      <c r="B155" s="28"/>
      <c r="C155" s="28"/>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9"/>
      <c r="B156" s="28"/>
      <c r="C156" s="28"/>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9"/>
      <c r="B157" s="28"/>
      <c r="C157" s="28"/>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9"/>
      <c r="B158" s="28"/>
      <c r="C158" s="28"/>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9"/>
      <c r="B159" s="28"/>
      <c r="C159" s="28"/>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9"/>
      <c r="B160" s="28"/>
      <c r="C160" s="28"/>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9"/>
      <c r="B161" s="28"/>
      <c r="C161" s="28"/>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9"/>
      <c r="B162" s="28"/>
      <c r="C162" s="28"/>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9"/>
      <c r="B163" s="28"/>
      <c r="C163" s="28"/>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9"/>
      <c r="B164" s="28"/>
      <c r="C164" s="28"/>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9"/>
      <c r="B165" s="28"/>
      <c r="C165" s="28"/>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9"/>
      <c r="B166" s="28"/>
      <c r="C166" s="28"/>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9"/>
      <c r="B167" s="28"/>
      <c r="C167" s="28"/>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9"/>
      <c r="B168" s="28"/>
      <c r="C168" s="28"/>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9"/>
      <c r="B169" s="28"/>
      <c r="C169" s="28"/>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9"/>
      <c r="B170" s="28"/>
      <c r="C170" s="28"/>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9"/>
      <c r="B171" s="28"/>
      <c r="C171" s="28"/>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9"/>
      <c r="B172" s="28"/>
      <c r="C172" s="28"/>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9"/>
      <c r="B173" s="28"/>
      <c r="C173" s="28"/>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9"/>
      <c r="B174" s="28"/>
      <c r="C174" s="28"/>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9"/>
      <c r="B175" s="28"/>
      <c r="C175" s="28"/>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9"/>
      <c r="B176" s="28"/>
      <c r="C176" s="28"/>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9"/>
      <c r="B177" s="28"/>
      <c r="C177" s="28"/>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9"/>
      <c r="B178" s="28"/>
      <c r="C178" s="28"/>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9"/>
      <c r="B179" s="28"/>
      <c r="C179" s="28"/>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9"/>
      <c r="B180" s="28"/>
      <c r="C180" s="28"/>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9"/>
      <c r="B181" s="28"/>
      <c r="C181" s="28"/>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9"/>
      <c r="B182" s="28"/>
      <c r="C182" s="28"/>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9"/>
      <c r="B183" s="28"/>
      <c r="C183" s="28"/>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9"/>
      <c r="B184" s="28"/>
      <c r="C184" s="28"/>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9"/>
      <c r="B185" s="28"/>
      <c r="C185" s="28"/>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9"/>
      <c r="B186" s="28"/>
      <c r="C186" s="28"/>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9"/>
      <c r="B187" s="28"/>
      <c r="C187" s="28"/>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9"/>
      <c r="B188" s="28"/>
      <c r="C188" s="28"/>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9"/>
      <c r="B189" s="28"/>
      <c r="C189" s="28"/>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9"/>
      <c r="B190" s="28"/>
      <c r="C190" s="28"/>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9"/>
      <c r="B191" s="28"/>
      <c r="C191" s="28"/>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9"/>
      <c r="B192" s="28"/>
      <c r="C192" s="28"/>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9"/>
      <c r="B193" s="28"/>
      <c r="C193" s="28"/>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9"/>
      <c r="B194" s="28"/>
      <c r="C194" s="28"/>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9"/>
      <c r="B195" s="28"/>
      <c r="C195" s="28"/>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9"/>
      <c r="B196" s="28"/>
      <c r="C196" s="28"/>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9"/>
      <c r="B197" s="28"/>
      <c r="C197" s="28"/>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9"/>
      <c r="B198" s="28"/>
      <c r="C198" s="28"/>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9"/>
      <c r="B199" s="28"/>
      <c r="C199" s="28"/>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9"/>
      <c r="B200" s="28"/>
      <c r="C200" s="28"/>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9"/>
      <c r="B201" s="28"/>
      <c r="C201" s="28"/>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9"/>
      <c r="B202" s="28"/>
      <c r="C202" s="28"/>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9"/>
      <c r="B203" s="28"/>
      <c r="C203" s="28"/>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9"/>
      <c r="B204" s="28"/>
      <c r="C204" s="28"/>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9"/>
      <c r="B205" s="28"/>
      <c r="C205" s="28"/>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9"/>
      <c r="B206" s="28"/>
      <c r="C206" s="28"/>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9"/>
      <c r="B207" s="28"/>
      <c r="C207" s="28"/>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9"/>
      <c r="B208" s="28"/>
      <c r="C208" s="28"/>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9"/>
      <c r="B209" s="28"/>
      <c r="C209" s="28"/>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9"/>
      <c r="B210" s="28"/>
      <c r="C210" s="28"/>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9"/>
      <c r="B211" s="28"/>
      <c r="C211" s="28"/>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9"/>
      <c r="B212" s="28"/>
      <c r="C212" s="28"/>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9"/>
      <c r="B213" s="28"/>
      <c r="C213" s="28"/>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9"/>
      <c r="B214" s="28"/>
      <c r="C214" s="28"/>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9"/>
      <c r="B215" s="28"/>
      <c r="C215" s="28"/>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9"/>
      <c r="B216" s="28"/>
      <c r="C216" s="28"/>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9"/>
      <c r="B217" s="28"/>
      <c r="C217" s="28"/>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9"/>
      <c r="B218" s="28"/>
      <c r="C218" s="28"/>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9"/>
      <c r="B219" s="28"/>
      <c r="C219" s="28"/>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9"/>
      <c r="B220" s="28"/>
      <c r="C220" s="28"/>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9"/>
      <c r="B221" s="28"/>
      <c r="C221" s="28"/>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9"/>
      <c r="B222" s="28"/>
      <c r="C222" s="28"/>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9"/>
      <c r="B223" s="28"/>
      <c r="C223" s="28"/>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9"/>
      <c r="B224" s="28"/>
      <c r="C224" s="28"/>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9"/>
      <c r="B225" s="28"/>
      <c r="C225" s="28"/>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9"/>
      <c r="B226" s="28"/>
      <c r="C226" s="28"/>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9"/>
      <c r="B227" s="28"/>
      <c r="C227" s="28"/>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9"/>
      <c r="B228" s="28"/>
      <c r="C228" s="28"/>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9"/>
      <c r="B229" s="28"/>
      <c r="C229" s="28"/>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9"/>
      <c r="B230" s="28"/>
      <c r="C230" s="28"/>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9"/>
      <c r="B231" s="28"/>
      <c r="C231" s="28"/>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9"/>
      <c r="B232" s="28"/>
      <c r="C232" s="28"/>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9"/>
      <c r="B233" s="28"/>
      <c r="C233" s="28"/>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9"/>
      <c r="B234" s="28"/>
      <c r="C234" s="28"/>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9"/>
      <c r="B235" s="28"/>
      <c r="C235" s="28"/>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9"/>
      <c r="B236" s="28"/>
      <c r="C236" s="28"/>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9"/>
      <c r="B237" s="28"/>
      <c r="C237" s="28"/>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9"/>
      <c r="B238" s="28"/>
      <c r="C238" s="28"/>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9"/>
      <c r="B239" s="28"/>
      <c r="C239" s="28"/>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9"/>
      <c r="B240" s="28"/>
      <c r="C240" s="28"/>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9"/>
      <c r="B241" s="28"/>
      <c r="C241" s="28"/>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9"/>
      <c r="B242" s="28"/>
      <c r="C242" s="28"/>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9"/>
      <c r="B243" s="28"/>
      <c r="C243" s="28"/>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9"/>
      <c r="B244" s="28"/>
      <c r="C244" s="28"/>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9"/>
      <c r="B245" s="28"/>
      <c r="C245" s="28"/>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9"/>
      <c r="B246" s="28"/>
      <c r="C246" s="28"/>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9"/>
      <c r="B247" s="28"/>
      <c r="C247" s="28"/>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9"/>
      <c r="B248" s="28"/>
      <c r="C248" s="28"/>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9"/>
      <c r="B249" s="28"/>
      <c r="C249" s="28"/>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9"/>
      <c r="B250" s="28"/>
      <c r="C250" s="28"/>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9"/>
      <c r="B251" s="28"/>
      <c r="C251" s="28"/>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9"/>
      <c r="B252" s="28"/>
      <c r="C252" s="28"/>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9"/>
      <c r="B253" s="28"/>
      <c r="C253" s="28"/>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9"/>
      <c r="B254" s="28"/>
      <c r="C254" s="28"/>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9"/>
      <c r="B255" s="28"/>
      <c r="C255" s="28"/>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9"/>
      <c r="B256" s="28"/>
      <c r="C256" s="28"/>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9"/>
      <c r="B257" s="28"/>
      <c r="C257" s="28"/>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9"/>
      <c r="B258" s="28"/>
      <c r="C258" s="28"/>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9"/>
      <c r="B259" s="28"/>
      <c r="C259" s="28"/>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9"/>
      <c r="B260" s="28"/>
      <c r="C260" s="28"/>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9"/>
      <c r="B261" s="28"/>
      <c r="C261" s="28"/>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9"/>
      <c r="B262" s="28"/>
      <c r="C262" s="28"/>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9"/>
      <c r="B263" s="28"/>
      <c r="C263" s="28"/>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9"/>
      <c r="B264" s="28"/>
      <c r="C264" s="28"/>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9"/>
      <c r="B265" s="28"/>
      <c r="C265" s="28"/>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9"/>
      <c r="B266" s="28"/>
      <c r="C266" s="28"/>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9"/>
      <c r="B267" s="28"/>
      <c r="C267" s="28"/>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9"/>
      <c r="B268" s="28"/>
      <c r="C268" s="28"/>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9"/>
      <c r="B269" s="28"/>
      <c r="C269" s="28"/>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9"/>
      <c r="B270" s="28"/>
      <c r="C270" s="28"/>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9"/>
      <c r="B271" s="28"/>
      <c r="C271" s="28"/>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9"/>
      <c r="B272" s="28"/>
      <c r="C272" s="28"/>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9"/>
      <c r="B273" s="28"/>
      <c r="C273" s="28"/>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9"/>
      <c r="B274" s="28"/>
      <c r="C274" s="28"/>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9"/>
      <c r="B275" s="28"/>
      <c r="C275" s="28"/>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9"/>
      <c r="B276" s="28"/>
      <c r="C276" s="28"/>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9"/>
      <c r="B277" s="28"/>
      <c r="C277" s="28"/>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9"/>
      <c r="B278" s="28"/>
      <c r="C278" s="28"/>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9"/>
      <c r="B279" s="28"/>
      <c r="C279" s="28"/>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9"/>
      <c r="B280" s="28"/>
      <c r="C280" s="28"/>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9"/>
      <c r="B281" s="28"/>
      <c r="C281" s="28"/>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9"/>
      <c r="B282" s="28"/>
      <c r="C282" s="28"/>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9"/>
      <c r="B283" s="28"/>
      <c r="C283" s="28"/>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9"/>
      <c r="B284" s="28"/>
      <c r="C284" s="28"/>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9"/>
      <c r="B285" s="28"/>
      <c r="C285" s="28"/>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9"/>
      <c r="B286" s="28"/>
      <c r="C286" s="28"/>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9"/>
      <c r="B287" s="28"/>
      <c r="C287" s="28"/>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9"/>
      <c r="B288" s="28"/>
      <c r="C288" s="28"/>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9"/>
      <c r="B289" s="28"/>
      <c r="C289" s="28"/>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9"/>
      <c r="B290" s="28"/>
      <c r="C290" s="28"/>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9"/>
      <c r="B291" s="28"/>
      <c r="C291" s="28"/>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9"/>
      <c r="B292" s="28"/>
      <c r="C292" s="28"/>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9"/>
      <c r="B293" s="28"/>
      <c r="C293" s="28"/>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9"/>
      <c r="B294" s="28"/>
      <c r="C294" s="28"/>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9"/>
      <c r="B295" s="28"/>
      <c r="C295" s="28"/>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9"/>
      <c r="B296" s="28"/>
      <c r="C296" s="28"/>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9"/>
      <c r="B297" s="28"/>
      <c r="C297" s="28"/>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9"/>
      <c r="B298" s="28"/>
      <c r="C298" s="28"/>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9"/>
      <c r="B299" s="28"/>
      <c r="C299" s="28"/>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9"/>
      <c r="B300" s="28"/>
      <c r="C300" s="28"/>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9"/>
      <c r="B301" s="28"/>
      <c r="C301" s="28"/>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9"/>
      <c r="B302" s="28"/>
      <c r="C302" s="28"/>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9"/>
      <c r="B303" s="28"/>
      <c r="C303" s="28"/>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9"/>
      <c r="B304" s="28"/>
      <c r="C304" s="28"/>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9"/>
      <c r="B305" s="28"/>
      <c r="C305" s="28"/>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9"/>
      <c r="B306" s="28"/>
      <c r="C306" s="28"/>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9"/>
      <c r="B307" s="28"/>
      <c r="C307" s="28"/>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9"/>
      <c r="B308" s="28"/>
      <c r="C308" s="28"/>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9"/>
      <c r="B309" s="28"/>
      <c r="C309" s="28"/>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9"/>
      <c r="B310" s="28"/>
      <c r="C310" s="28"/>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9"/>
      <c r="B311" s="28"/>
      <c r="C311" s="28"/>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9"/>
      <c r="B312" s="28"/>
      <c r="C312" s="28"/>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9"/>
      <c r="B313" s="28"/>
      <c r="C313" s="28"/>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9"/>
      <c r="B314" s="28"/>
      <c r="C314" s="28"/>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9"/>
      <c r="B315" s="28"/>
      <c r="C315" s="28"/>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9"/>
      <c r="B316" s="28"/>
      <c r="C316" s="28"/>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9"/>
      <c r="B317" s="28"/>
      <c r="C317" s="28"/>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9"/>
      <c r="B318" s="28"/>
      <c r="C318" s="28"/>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9"/>
      <c r="B319" s="28"/>
      <c r="C319" s="28"/>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9"/>
      <c r="B320" s="28"/>
      <c r="C320" s="28"/>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9"/>
      <c r="B321" s="28"/>
      <c r="C321" s="28"/>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9"/>
      <c r="B322" s="28"/>
      <c r="C322" s="28"/>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9"/>
      <c r="B323" s="28"/>
      <c r="C323" s="28"/>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9"/>
      <c r="B324" s="28"/>
      <c r="C324" s="28"/>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9"/>
      <c r="B325" s="28"/>
      <c r="C325" s="28"/>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9"/>
      <c r="B326" s="28"/>
      <c r="C326" s="28"/>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9"/>
      <c r="B327" s="28"/>
      <c r="C327" s="28"/>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9"/>
      <c r="B328" s="28"/>
      <c r="C328" s="28"/>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9"/>
      <c r="B329" s="28"/>
      <c r="C329" s="28"/>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9"/>
      <c r="B330" s="28"/>
      <c r="C330" s="28"/>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9"/>
      <c r="B331" s="28"/>
      <c r="C331" s="28"/>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9"/>
      <c r="B332" s="28"/>
      <c r="C332" s="28"/>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9"/>
      <c r="B333" s="28"/>
      <c r="C333" s="28"/>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9"/>
      <c r="B334" s="28"/>
      <c r="C334" s="28"/>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9"/>
      <c r="B335" s="28"/>
      <c r="C335" s="28"/>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9"/>
      <c r="B336" s="28"/>
      <c r="C336" s="28"/>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9"/>
      <c r="B337" s="28"/>
      <c r="C337" s="28"/>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9"/>
      <c r="B338" s="28"/>
      <c r="C338" s="28"/>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9"/>
      <c r="B339" s="28"/>
      <c r="C339" s="28"/>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9"/>
      <c r="B340" s="28"/>
      <c r="C340" s="28"/>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9"/>
      <c r="B341" s="28"/>
      <c r="C341" s="28"/>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9"/>
      <c r="B342" s="28"/>
      <c r="C342" s="28"/>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9"/>
      <c r="B343" s="28"/>
      <c r="C343" s="28"/>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9"/>
      <c r="B344" s="28"/>
      <c r="C344" s="28"/>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9"/>
      <c r="B345" s="28"/>
      <c r="C345" s="28"/>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9"/>
      <c r="B346" s="28"/>
      <c r="C346" s="28"/>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9"/>
      <c r="B347" s="28"/>
      <c r="C347" s="28"/>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9"/>
      <c r="B348" s="28"/>
      <c r="C348" s="28"/>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9"/>
      <c r="B349" s="28"/>
      <c r="C349" s="28"/>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9"/>
      <c r="B350" s="28"/>
      <c r="C350" s="28"/>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9"/>
      <c r="B351" s="28"/>
      <c r="C351" s="28"/>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9"/>
      <c r="B352" s="28"/>
      <c r="C352" s="28"/>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9"/>
      <c r="B353" s="28"/>
      <c r="C353" s="28"/>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9"/>
      <c r="B354" s="28"/>
      <c r="C354" s="28"/>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9"/>
      <c r="B355" s="28"/>
      <c r="C355" s="28"/>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9"/>
      <c r="B356" s="28"/>
      <c r="C356" s="28"/>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9"/>
      <c r="B357" s="28"/>
      <c r="C357" s="28"/>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9"/>
      <c r="B358" s="28"/>
      <c r="C358" s="28"/>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9"/>
      <c r="B359" s="28"/>
      <c r="C359" s="28"/>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9"/>
      <c r="B360" s="28"/>
      <c r="C360" s="28"/>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9"/>
      <c r="B361" s="28"/>
      <c r="C361" s="28"/>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9"/>
      <c r="B362" s="28"/>
      <c r="C362" s="28"/>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9"/>
      <c r="B363" s="28"/>
      <c r="C363" s="28"/>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9"/>
      <c r="B364" s="28"/>
      <c r="C364" s="28"/>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9"/>
      <c r="B365" s="28"/>
      <c r="C365" s="28"/>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9"/>
      <c r="B366" s="28"/>
      <c r="C366" s="28"/>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9"/>
      <c r="B367" s="28"/>
      <c r="C367" s="28"/>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9"/>
      <c r="B368" s="28"/>
      <c r="C368" s="28"/>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9"/>
      <c r="B369" s="28"/>
      <c r="C369" s="28"/>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9"/>
      <c r="B370" s="28"/>
      <c r="C370" s="28"/>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9"/>
      <c r="B371" s="28"/>
      <c r="C371" s="28"/>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9"/>
      <c r="B372" s="28"/>
      <c r="C372" s="28"/>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9"/>
      <c r="B373" s="28"/>
      <c r="C373" s="28"/>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9"/>
      <c r="B374" s="28"/>
      <c r="C374" s="28"/>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9"/>
      <c r="B375" s="28"/>
      <c r="C375" s="28"/>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9"/>
      <c r="B376" s="28"/>
      <c r="C376" s="28"/>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9"/>
      <c r="B377" s="28"/>
      <c r="C377" s="28"/>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9"/>
      <c r="B378" s="28"/>
      <c r="C378" s="28"/>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9"/>
      <c r="B379" s="28"/>
      <c r="C379" s="28"/>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9"/>
      <c r="B380" s="28"/>
      <c r="C380" s="28"/>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9"/>
      <c r="B381" s="28"/>
      <c r="C381" s="28"/>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9"/>
      <c r="B382" s="28"/>
      <c r="C382" s="28"/>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9"/>
      <c r="B383" s="28"/>
      <c r="C383" s="28"/>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9"/>
      <c r="B384" s="28"/>
      <c r="C384" s="28"/>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9"/>
      <c r="B385" s="28"/>
      <c r="C385" s="28"/>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9"/>
      <c r="B386" s="28"/>
      <c r="C386" s="28"/>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9"/>
      <c r="B387" s="28"/>
      <c r="C387" s="28"/>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9"/>
      <c r="B388" s="28"/>
      <c r="C388" s="28"/>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9"/>
      <c r="B389" s="28"/>
      <c r="C389" s="28"/>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9"/>
      <c r="B390" s="28"/>
      <c r="C390" s="28"/>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9"/>
      <c r="B391" s="28"/>
      <c r="C391" s="28"/>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9"/>
      <c r="B392" s="28"/>
      <c r="C392" s="28"/>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9"/>
      <c r="B393" s="28"/>
      <c r="C393" s="28"/>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9"/>
      <c r="B394" s="28"/>
      <c r="C394" s="28"/>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9"/>
      <c r="B395" s="28"/>
      <c r="C395" s="28"/>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9"/>
      <c r="B396" s="28"/>
      <c r="C396" s="28"/>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9"/>
      <c r="B397" s="28"/>
      <c r="C397" s="28"/>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9"/>
      <c r="B398" s="28"/>
      <c r="C398" s="28"/>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9"/>
      <c r="B399" s="28"/>
      <c r="C399" s="28"/>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9"/>
      <c r="B400" s="28"/>
      <c r="C400" s="28"/>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9"/>
      <c r="B401" s="28"/>
      <c r="C401" s="28"/>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9"/>
      <c r="B402" s="28"/>
      <c r="C402" s="28"/>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9"/>
      <c r="B403" s="28"/>
      <c r="C403" s="28"/>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9"/>
      <c r="B404" s="28"/>
      <c r="C404" s="28"/>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9"/>
      <c r="B405" s="28"/>
      <c r="C405" s="28"/>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9"/>
      <c r="B406" s="28"/>
      <c r="C406" s="28"/>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9"/>
      <c r="B407" s="28"/>
      <c r="C407" s="28"/>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9"/>
      <c r="B408" s="28"/>
      <c r="C408" s="28"/>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9"/>
      <c r="B409" s="28"/>
      <c r="C409" s="28"/>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9"/>
      <c r="B410" s="28"/>
      <c r="C410" s="28"/>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9"/>
      <c r="B411" s="28"/>
      <c r="C411" s="28"/>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9"/>
      <c r="B412" s="28"/>
      <c r="C412" s="28"/>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9"/>
      <c r="B413" s="28"/>
      <c r="C413" s="28"/>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9"/>
      <c r="B414" s="28"/>
      <c r="C414" s="28"/>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9"/>
      <c r="B415" s="28"/>
      <c r="C415" s="28"/>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9"/>
      <c r="B416" s="28"/>
      <c r="C416" s="28"/>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9"/>
      <c r="B417" s="28"/>
      <c r="C417" s="28"/>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9"/>
      <c r="B418" s="28"/>
      <c r="C418" s="28"/>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9"/>
      <c r="B419" s="28"/>
      <c r="C419" s="28"/>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9"/>
      <c r="B420" s="28"/>
      <c r="C420" s="28"/>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9"/>
      <c r="B421" s="28"/>
      <c r="C421" s="28"/>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9"/>
      <c r="B422" s="28"/>
      <c r="C422" s="28"/>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9"/>
      <c r="B423" s="28"/>
      <c r="C423" s="28"/>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9"/>
      <c r="B424" s="28"/>
      <c r="C424" s="28"/>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9"/>
      <c r="B425" s="28"/>
      <c r="C425" s="28"/>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9"/>
      <c r="B426" s="28"/>
      <c r="C426" s="28"/>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9"/>
      <c r="B427" s="28"/>
      <c r="C427" s="28"/>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9"/>
      <c r="B428" s="28"/>
      <c r="C428" s="28"/>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9"/>
      <c r="B429" s="28"/>
      <c r="C429" s="28"/>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9"/>
      <c r="B430" s="28"/>
      <c r="C430" s="28"/>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9"/>
      <c r="B431" s="28"/>
      <c r="C431" s="28"/>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9"/>
      <c r="B432" s="28"/>
      <c r="C432" s="28"/>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9"/>
      <c r="B433" s="28"/>
      <c r="C433" s="28"/>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9"/>
      <c r="B434" s="28"/>
      <c r="C434" s="28"/>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9"/>
      <c r="B435" s="28"/>
      <c r="C435" s="28"/>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9"/>
      <c r="B436" s="28"/>
      <c r="C436" s="28"/>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9"/>
      <c r="B437" s="28"/>
      <c r="C437" s="28"/>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9"/>
      <c r="B438" s="28"/>
      <c r="C438" s="28"/>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9"/>
      <c r="B439" s="28"/>
      <c r="C439" s="28"/>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9"/>
      <c r="B440" s="28"/>
      <c r="C440" s="28"/>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9"/>
      <c r="B441" s="28"/>
      <c r="C441" s="28"/>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9"/>
      <c r="B442" s="28"/>
      <c r="C442" s="28"/>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9"/>
      <c r="B443" s="28"/>
      <c r="C443" s="28"/>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9"/>
      <c r="B444" s="28"/>
      <c r="C444" s="28"/>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9"/>
      <c r="B445" s="28"/>
      <c r="C445" s="28"/>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9"/>
      <c r="B446" s="28"/>
      <c r="C446" s="28"/>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9"/>
      <c r="B447" s="28"/>
      <c r="C447" s="28"/>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9"/>
      <c r="B448" s="28"/>
      <c r="C448" s="28"/>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9"/>
      <c r="B449" s="28"/>
      <c r="C449" s="28"/>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9"/>
      <c r="B450" s="28"/>
      <c r="C450" s="28"/>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9"/>
      <c r="B451" s="28"/>
      <c r="C451" s="28"/>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9"/>
      <c r="B452" s="28"/>
      <c r="C452" s="28"/>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9"/>
      <c r="B453" s="28"/>
      <c r="C453" s="28"/>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9"/>
      <c r="B454" s="28"/>
      <c r="C454" s="28"/>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9"/>
      <c r="B455" s="28"/>
      <c r="C455" s="28"/>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9"/>
      <c r="B456" s="28"/>
      <c r="C456" s="28"/>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9"/>
      <c r="B457" s="28"/>
      <c r="C457" s="28"/>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9"/>
      <c r="B458" s="28"/>
      <c r="C458" s="28"/>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9"/>
      <c r="B459" s="28"/>
      <c r="C459" s="28"/>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9"/>
      <c r="B460" s="28"/>
      <c r="C460" s="28"/>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9"/>
      <c r="B461" s="28"/>
      <c r="C461" s="28"/>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9"/>
      <c r="B462" s="28"/>
      <c r="C462" s="28"/>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9"/>
      <c r="B463" s="28"/>
      <c r="C463" s="28"/>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9"/>
      <c r="B464" s="28"/>
      <c r="C464" s="28"/>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9"/>
      <c r="B465" s="28"/>
      <c r="C465" s="28"/>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9"/>
      <c r="B466" s="28"/>
      <c r="C466" s="28"/>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9"/>
      <c r="B467" s="28"/>
      <c r="C467" s="28"/>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9"/>
      <c r="B468" s="28"/>
      <c r="C468" s="28"/>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9"/>
      <c r="B469" s="28"/>
      <c r="C469" s="28"/>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9"/>
      <c r="B470" s="28"/>
      <c r="C470" s="28"/>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9"/>
      <c r="B471" s="28"/>
      <c r="C471" s="28"/>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9"/>
      <c r="B472" s="28"/>
      <c r="C472" s="28"/>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9"/>
      <c r="B473" s="28"/>
      <c r="C473" s="28"/>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9"/>
      <c r="B474" s="28"/>
      <c r="C474" s="28"/>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9"/>
      <c r="B475" s="28"/>
      <c r="C475" s="28"/>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9"/>
      <c r="B476" s="28"/>
      <c r="C476" s="28"/>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9"/>
      <c r="B477" s="28"/>
      <c r="C477" s="28"/>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9"/>
      <c r="B478" s="28"/>
      <c r="C478" s="28"/>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9"/>
      <c r="B479" s="28"/>
      <c r="C479" s="28"/>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9"/>
      <c r="B480" s="28"/>
      <c r="C480" s="28"/>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9"/>
      <c r="B481" s="28"/>
      <c r="C481" s="28"/>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9"/>
      <c r="B482" s="28"/>
      <c r="C482" s="28"/>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9"/>
      <c r="B483" s="28"/>
      <c r="C483" s="28"/>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9"/>
      <c r="B484" s="28"/>
      <c r="C484" s="28"/>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9"/>
      <c r="B485" s="28"/>
      <c r="C485" s="28"/>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9"/>
      <c r="B486" s="28"/>
      <c r="C486" s="28"/>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9"/>
      <c r="B487" s="28"/>
      <c r="C487" s="28"/>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9"/>
      <c r="B488" s="28"/>
      <c r="C488" s="28"/>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9"/>
      <c r="B489" s="28"/>
      <c r="C489" s="28"/>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9"/>
      <c r="B490" s="28"/>
      <c r="C490" s="28"/>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9"/>
      <c r="B491" s="28"/>
      <c r="C491" s="28"/>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9"/>
      <c r="B492" s="28"/>
      <c r="C492" s="28"/>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9"/>
      <c r="B493" s="28"/>
      <c r="C493" s="28"/>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9"/>
      <c r="B494" s="28"/>
      <c r="C494" s="28"/>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9"/>
      <c r="B495" s="28"/>
      <c r="C495" s="28"/>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9"/>
      <c r="B496" s="28"/>
      <c r="C496" s="28"/>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9"/>
      <c r="B497" s="28"/>
      <c r="C497" s="28"/>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9"/>
      <c r="B498" s="28"/>
      <c r="C498" s="28"/>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9"/>
      <c r="B499" s="28"/>
      <c r="C499" s="28"/>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9"/>
      <c r="B500" s="28"/>
      <c r="C500" s="28"/>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9"/>
      <c r="B501" s="28"/>
      <c r="C501" s="28"/>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9"/>
      <c r="B502" s="28"/>
      <c r="C502" s="28"/>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9"/>
      <c r="B503" s="28"/>
      <c r="C503" s="28"/>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9"/>
      <c r="B504" s="28"/>
      <c r="C504" s="28"/>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9"/>
      <c r="B505" s="28"/>
      <c r="C505" s="28"/>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9"/>
      <c r="B506" s="28"/>
      <c r="C506" s="28"/>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9"/>
      <c r="B507" s="28"/>
      <c r="C507" s="28"/>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9"/>
      <c r="B508" s="28"/>
      <c r="C508" s="28"/>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9"/>
      <c r="B509" s="28"/>
      <c r="C509" s="28"/>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9"/>
      <c r="B510" s="28"/>
      <c r="C510" s="28"/>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9"/>
      <c r="B511" s="28"/>
      <c r="C511" s="28"/>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9"/>
      <c r="B512" s="28"/>
      <c r="C512" s="28"/>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9"/>
      <c r="B513" s="28"/>
      <c r="C513" s="28"/>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9"/>
      <c r="B514" s="28"/>
      <c r="C514" s="28"/>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9"/>
      <c r="B515" s="28"/>
      <c r="C515" s="28"/>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9"/>
      <c r="B516" s="28"/>
      <c r="C516" s="28"/>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9"/>
      <c r="B517" s="28"/>
      <c r="C517" s="28"/>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9"/>
      <c r="B518" s="28"/>
      <c r="C518" s="28"/>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9"/>
      <c r="B519" s="28"/>
      <c r="C519" s="28"/>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9"/>
      <c r="B520" s="28"/>
      <c r="C520" s="28"/>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9"/>
      <c r="B521" s="28"/>
      <c r="C521" s="28"/>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9"/>
      <c r="B522" s="28"/>
      <c r="C522" s="28"/>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9"/>
      <c r="B523" s="28"/>
      <c r="C523" s="28"/>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9"/>
      <c r="B524" s="28"/>
      <c r="C524" s="28"/>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9"/>
      <c r="B525" s="28"/>
      <c r="C525" s="28"/>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9"/>
      <c r="B526" s="28"/>
      <c r="C526" s="28"/>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9"/>
      <c r="B527" s="28"/>
      <c r="C527" s="28"/>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9"/>
      <c r="B528" s="28"/>
      <c r="C528" s="28"/>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9"/>
      <c r="B529" s="28"/>
      <c r="C529" s="28"/>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9"/>
      <c r="B530" s="28"/>
      <c r="C530" s="28"/>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9"/>
      <c r="B531" s="28"/>
      <c r="C531" s="28"/>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9"/>
      <c r="B532" s="28"/>
      <c r="C532" s="28"/>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9"/>
      <c r="B533" s="28"/>
      <c r="C533" s="28"/>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9"/>
      <c r="B534" s="28"/>
      <c r="C534" s="28"/>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9"/>
      <c r="B535" s="28"/>
      <c r="C535" s="28"/>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9"/>
      <c r="B536" s="28"/>
      <c r="C536" s="28"/>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9"/>
      <c r="B537" s="28"/>
      <c r="C537" s="28"/>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9"/>
      <c r="B538" s="28"/>
      <c r="C538" s="28"/>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9"/>
      <c r="B539" s="28"/>
      <c r="C539" s="28"/>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9"/>
      <c r="B540" s="28"/>
      <c r="C540" s="28"/>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9"/>
      <c r="B541" s="28"/>
      <c r="C541" s="28"/>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9"/>
      <c r="B542" s="28"/>
      <c r="C542" s="28"/>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9"/>
      <c r="B543" s="28"/>
      <c r="C543" s="28"/>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9"/>
      <c r="B544" s="28"/>
      <c r="C544" s="28"/>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9"/>
      <c r="B545" s="28"/>
      <c r="C545" s="28"/>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9"/>
      <c r="B546" s="28"/>
      <c r="C546" s="28"/>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9"/>
      <c r="B547" s="28"/>
      <c r="C547" s="28"/>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9"/>
      <c r="B548" s="28"/>
      <c r="C548" s="28"/>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9"/>
      <c r="B549" s="28"/>
      <c r="C549" s="28"/>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9"/>
      <c r="B550" s="28"/>
      <c r="C550" s="28"/>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9"/>
      <c r="B551" s="28"/>
      <c r="C551" s="28"/>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9"/>
      <c r="B552" s="28"/>
      <c r="C552" s="28"/>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9"/>
      <c r="B553" s="28"/>
      <c r="C553" s="28"/>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9"/>
      <c r="B554" s="28"/>
      <c r="C554" s="28"/>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9"/>
      <c r="B555" s="28"/>
      <c r="C555" s="28"/>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9"/>
      <c r="B556" s="28"/>
      <c r="C556" s="28"/>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9"/>
      <c r="B557" s="28"/>
      <c r="C557" s="28"/>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9"/>
      <c r="B558" s="28"/>
      <c r="C558" s="28"/>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9"/>
      <c r="B559" s="28"/>
      <c r="C559" s="28"/>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9"/>
      <c r="B560" s="28"/>
      <c r="C560" s="28"/>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9"/>
      <c r="B561" s="28"/>
      <c r="C561" s="28"/>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9"/>
      <c r="B562" s="28"/>
      <c r="C562" s="28"/>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9"/>
      <c r="B563" s="28"/>
      <c r="C563" s="28"/>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9"/>
      <c r="B564" s="28"/>
      <c r="C564" s="28"/>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9"/>
      <c r="B565" s="28"/>
      <c r="C565" s="28"/>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9"/>
      <c r="B566" s="28"/>
      <c r="C566" s="28"/>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9"/>
      <c r="B567" s="28"/>
      <c r="C567" s="28"/>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9"/>
      <c r="B568" s="28"/>
      <c r="C568" s="28"/>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9"/>
      <c r="B569" s="28"/>
      <c r="C569" s="28"/>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9"/>
      <c r="B570" s="28"/>
      <c r="C570" s="28"/>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9"/>
      <c r="B571" s="28"/>
      <c r="C571" s="28"/>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9"/>
      <c r="B572" s="28"/>
      <c r="C572" s="28"/>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9"/>
      <c r="B573" s="28"/>
      <c r="C573" s="28"/>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9"/>
      <c r="B574" s="28"/>
      <c r="C574" s="28"/>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9"/>
      <c r="B575" s="28"/>
      <c r="C575" s="28"/>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9"/>
      <c r="B576" s="28"/>
      <c r="C576" s="28"/>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9"/>
      <c r="B577" s="28"/>
      <c r="C577" s="28"/>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9"/>
      <c r="B578" s="28"/>
      <c r="C578" s="28"/>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9"/>
      <c r="B579" s="28"/>
      <c r="C579" s="28"/>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9"/>
      <c r="B580" s="28"/>
      <c r="C580" s="28"/>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9"/>
      <c r="B581" s="28"/>
      <c r="C581" s="28"/>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9"/>
      <c r="B582" s="28"/>
      <c r="C582" s="28"/>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9"/>
      <c r="B583" s="28"/>
      <c r="C583" s="28"/>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9"/>
      <c r="B584" s="28"/>
      <c r="C584" s="28"/>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9"/>
      <c r="B585" s="28"/>
      <c r="C585" s="28"/>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9"/>
      <c r="B586" s="28"/>
      <c r="C586" s="28"/>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9"/>
      <c r="B587" s="28"/>
      <c r="C587" s="28"/>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9"/>
      <c r="B588" s="28"/>
      <c r="C588" s="28"/>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9"/>
      <c r="B589" s="28"/>
      <c r="C589" s="28"/>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9"/>
      <c r="B590" s="28"/>
      <c r="C590" s="28"/>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9"/>
      <c r="B591" s="28"/>
      <c r="C591" s="28"/>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9"/>
      <c r="B592" s="28"/>
      <c r="C592" s="28"/>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9"/>
      <c r="B593" s="28"/>
      <c r="C593" s="28"/>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9"/>
      <c r="B594" s="28"/>
      <c r="C594" s="28"/>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9"/>
      <c r="B595" s="28"/>
      <c r="C595" s="28"/>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9"/>
      <c r="B596" s="28"/>
      <c r="C596" s="28"/>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9"/>
      <c r="B597" s="28"/>
      <c r="C597" s="28"/>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9"/>
      <c r="B598" s="28"/>
      <c r="C598" s="28"/>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9"/>
      <c r="B599" s="28"/>
      <c r="C599" s="28"/>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9"/>
      <c r="B600" s="28"/>
      <c r="C600" s="28"/>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9"/>
      <c r="B601" s="28"/>
      <c r="C601" s="28"/>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9"/>
      <c r="B602" s="28"/>
      <c r="C602" s="28"/>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9"/>
      <c r="B603" s="28"/>
      <c r="C603" s="28"/>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9"/>
      <c r="B604" s="28"/>
      <c r="C604" s="28"/>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9"/>
      <c r="B605" s="28"/>
      <c r="C605" s="28"/>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9"/>
      <c r="B606" s="28"/>
      <c r="C606" s="28"/>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9"/>
      <c r="B607" s="28"/>
      <c r="C607" s="28"/>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9"/>
      <c r="B608" s="28"/>
      <c r="C608" s="28"/>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9"/>
      <c r="B609" s="28"/>
      <c r="C609" s="28"/>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9"/>
      <c r="B610" s="28"/>
      <c r="C610" s="28"/>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9"/>
      <c r="B611" s="28"/>
      <c r="C611" s="28"/>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9"/>
      <c r="B612" s="28"/>
      <c r="C612" s="28"/>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9"/>
      <c r="B613" s="28"/>
      <c r="C613" s="28"/>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9"/>
      <c r="B614" s="28"/>
      <c r="C614" s="28"/>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9"/>
      <c r="B615" s="28"/>
      <c r="C615" s="28"/>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9"/>
      <c r="B616" s="28"/>
      <c r="C616" s="28"/>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9"/>
      <c r="B617" s="28"/>
      <c r="C617" s="28"/>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9"/>
      <c r="B618" s="28"/>
      <c r="C618" s="28"/>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9"/>
      <c r="B619" s="28"/>
      <c r="C619" s="28"/>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9"/>
      <c r="B620" s="28"/>
      <c r="C620" s="28"/>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9"/>
      <c r="B621" s="28"/>
      <c r="C621" s="28"/>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9"/>
      <c r="B622" s="28"/>
      <c r="C622" s="28"/>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9"/>
      <c r="B623" s="28"/>
      <c r="C623" s="28"/>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9"/>
      <c r="B624" s="28"/>
      <c r="C624" s="28"/>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9"/>
      <c r="B625" s="28"/>
      <c r="C625" s="28"/>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9"/>
      <c r="B626" s="28"/>
      <c r="C626" s="28"/>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9"/>
      <c r="B627" s="28"/>
      <c r="C627" s="28"/>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9"/>
      <c r="B628" s="28"/>
      <c r="C628" s="28"/>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9"/>
      <c r="B629" s="28"/>
      <c r="C629" s="28"/>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9"/>
      <c r="B630" s="28"/>
      <c r="C630" s="28"/>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9"/>
      <c r="B631" s="28"/>
      <c r="C631" s="28"/>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9"/>
      <c r="B632" s="28"/>
      <c r="C632" s="28"/>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9"/>
      <c r="B633" s="28"/>
      <c r="C633" s="28"/>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9"/>
      <c r="B634" s="28"/>
      <c r="C634" s="28"/>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9"/>
      <c r="B635" s="28"/>
      <c r="C635" s="28"/>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9"/>
      <c r="B636" s="28"/>
      <c r="C636" s="28"/>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9"/>
      <c r="B637" s="28"/>
      <c r="C637" s="28"/>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9"/>
      <c r="B638" s="28"/>
      <c r="C638" s="28"/>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9"/>
      <c r="B639" s="28"/>
      <c r="C639" s="28"/>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9"/>
      <c r="B640" s="28"/>
      <c r="C640" s="28"/>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9"/>
      <c r="B641" s="28"/>
      <c r="C641" s="28"/>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9"/>
      <c r="B642" s="28"/>
      <c r="C642" s="28"/>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9"/>
      <c r="B643" s="28"/>
      <c r="C643" s="28"/>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9"/>
      <c r="B644" s="28"/>
      <c r="C644" s="28"/>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9"/>
      <c r="B645" s="28"/>
      <c r="C645" s="28"/>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9"/>
      <c r="B646" s="28"/>
      <c r="C646" s="28"/>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9"/>
      <c r="B647" s="28"/>
      <c r="C647" s="28"/>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9"/>
      <c r="B648" s="28"/>
      <c r="C648" s="28"/>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9"/>
      <c r="B649" s="28"/>
      <c r="C649" s="28"/>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9"/>
      <c r="B650" s="28"/>
      <c r="C650" s="28"/>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9"/>
      <c r="B651" s="28"/>
      <c r="C651" s="28"/>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9"/>
      <c r="B652" s="28"/>
      <c r="C652" s="28"/>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9"/>
      <c r="B653" s="28"/>
      <c r="C653" s="28"/>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9"/>
      <c r="B654" s="28"/>
      <c r="C654" s="28"/>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9"/>
      <c r="B655" s="28"/>
      <c r="C655" s="28"/>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9"/>
      <c r="B656" s="28"/>
      <c r="C656" s="28"/>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9"/>
      <c r="B657" s="28"/>
      <c r="C657" s="28"/>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9"/>
      <c r="B658" s="28"/>
      <c r="C658" s="28"/>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9"/>
      <c r="B659" s="28"/>
      <c r="C659" s="28"/>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9"/>
      <c r="B660" s="28"/>
      <c r="C660" s="28"/>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9"/>
      <c r="B661" s="28"/>
      <c r="C661" s="28"/>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9"/>
      <c r="B662" s="28"/>
      <c r="C662" s="28"/>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9"/>
      <c r="B663" s="28"/>
      <c r="C663" s="28"/>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9"/>
      <c r="B664" s="28"/>
      <c r="C664" s="28"/>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9"/>
      <c r="B665" s="28"/>
      <c r="C665" s="28"/>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9"/>
      <c r="B666" s="28"/>
      <c r="C666" s="28"/>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9"/>
      <c r="B667" s="28"/>
      <c r="C667" s="28"/>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9"/>
      <c r="B668" s="28"/>
      <c r="C668" s="28"/>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9"/>
      <c r="B669" s="28"/>
      <c r="C669" s="28"/>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9"/>
      <c r="B670" s="28"/>
      <c r="C670" s="28"/>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9"/>
      <c r="B671" s="28"/>
      <c r="C671" s="28"/>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9"/>
      <c r="B672" s="28"/>
      <c r="C672" s="28"/>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9"/>
      <c r="B673" s="28"/>
      <c r="C673" s="28"/>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9"/>
      <c r="B674" s="28"/>
      <c r="C674" s="28"/>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9"/>
      <c r="B675" s="28"/>
      <c r="C675" s="28"/>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9"/>
      <c r="B676" s="28"/>
      <c r="C676" s="28"/>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9"/>
      <c r="B677" s="28"/>
      <c r="C677" s="28"/>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9"/>
      <c r="B678" s="28"/>
      <c r="C678" s="28"/>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9"/>
      <c r="B679" s="28"/>
      <c r="C679" s="28"/>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9"/>
      <c r="B680" s="28"/>
      <c r="C680" s="28"/>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9"/>
      <c r="B681" s="28"/>
      <c r="C681" s="28"/>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9"/>
      <c r="B682" s="28"/>
      <c r="C682" s="28"/>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9"/>
      <c r="B683" s="28"/>
      <c r="C683" s="28"/>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9"/>
      <c r="B684" s="28"/>
      <c r="C684" s="28"/>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9"/>
      <c r="B685" s="28"/>
      <c r="C685" s="28"/>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9"/>
      <c r="B686" s="28"/>
      <c r="C686" s="28"/>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9"/>
      <c r="B687" s="28"/>
      <c r="C687" s="28"/>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9"/>
      <c r="B688" s="28"/>
      <c r="C688" s="28"/>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9"/>
      <c r="B689" s="28"/>
      <c r="C689" s="28"/>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9"/>
      <c r="B690" s="28"/>
      <c r="C690" s="28"/>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9"/>
      <c r="B691" s="28"/>
      <c r="C691" s="28"/>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9"/>
      <c r="B692" s="28"/>
      <c r="C692" s="28"/>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9"/>
      <c r="B693" s="28"/>
      <c r="C693" s="28"/>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9"/>
      <c r="B694" s="28"/>
      <c r="C694" s="28"/>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9"/>
      <c r="B695" s="28"/>
      <c r="C695" s="28"/>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9"/>
      <c r="B696" s="28"/>
      <c r="C696" s="28"/>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9"/>
      <c r="B697" s="28"/>
      <c r="C697" s="28"/>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9"/>
      <c r="B698" s="28"/>
      <c r="C698" s="28"/>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9"/>
      <c r="B699" s="28"/>
      <c r="C699" s="28"/>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9"/>
      <c r="B700" s="28"/>
      <c r="C700" s="28"/>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9"/>
      <c r="B701" s="28"/>
      <c r="C701" s="28"/>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9"/>
      <c r="B702" s="28"/>
      <c r="C702" s="28"/>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9"/>
      <c r="B703" s="28"/>
      <c r="C703" s="28"/>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9"/>
      <c r="B704" s="28"/>
      <c r="C704" s="28"/>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9"/>
      <c r="B705" s="28"/>
      <c r="C705" s="28"/>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9"/>
      <c r="B706" s="28"/>
      <c r="C706" s="28"/>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9"/>
      <c r="B707" s="28"/>
      <c r="C707" s="28"/>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9"/>
      <c r="B708" s="28"/>
      <c r="C708" s="28"/>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9"/>
      <c r="B709" s="28"/>
      <c r="C709" s="28"/>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9"/>
      <c r="B710" s="28"/>
      <c r="C710" s="28"/>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9"/>
      <c r="B711" s="28"/>
      <c r="C711" s="28"/>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9"/>
      <c r="B712" s="28"/>
      <c r="C712" s="28"/>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9"/>
      <c r="B713" s="28"/>
      <c r="C713" s="28"/>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9"/>
      <c r="B714" s="28"/>
      <c r="C714" s="28"/>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9"/>
      <c r="B715" s="28"/>
      <c r="C715" s="28"/>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9"/>
      <c r="B716" s="28"/>
      <c r="C716" s="28"/>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9"/>
      <c r="B717" s="28"/>
      <c r="C717" s="28"/>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9"/>
      <c r="B718" s="28"/>
      <c r="C718" s="28"/>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9"/>
      <c r="B719" s="28"/>
      <c r="C719" s="28"/>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9"/>
      <c r="B720" s="28"/>
      <c r="C720" s="28"/>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9"/>
      <c r="B721" s="28"/>
      <c r="C721" s="28"/>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9"/>
      <c r="B722" s="28"/>
      <c r="C722" s="28"/>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9"/>
      <c r="B723" s="28"/>
      <c r="C723" s="28"/>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9"/>
      <c r="B724" s="28"/>
      <c r="C724" s="28"/>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9"/>
      <c r="B725" s="28"/>
      <c r="C725" s="28"/>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9"/>
      <c r="B726" s="28"/>
      <c r="C726" s="28"/>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9"/>
      <c r="B727" s="28"/>
      <c r="C727" s="28"/>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9"/>
      <c r="B728" s="28"/>
      <c r="C728" s="28"/>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9"/>
      <c r="B729" s="28"/>
      <c r="C729" s="28"/>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9"/>
      <c r="B730" s="28"/>
      <c r="C730" s="28"/>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9"/>
      <c r="B731" s="28"/>
      <c r="C731" s="28"/>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9"/>
      <c r="B732" s="28"/>
      <c r="C732" s="28"/>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9"/>
      <c r="B733" s="28"/>
      <c r="C733" s="28"/>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9"/>
      <c r="B734" s="28"/>
      <c r="C734" s="28"/>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9"/>
      <c r="B735" s="28"/>
      <c r="C735" s="28"/>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9"/>
      <c r="B736" s="28"/>
      <c r="C736" s="28"/>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9"/>
      <c r="B737" s="28"/>
      <c r="C737" s="28"/>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9"/>
      <c r="B738" s="28"/>
      <c r="C738" s="28"/>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9"/>
      <c r="B739" s="28"/>
      <c r="C739" s="28"/>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9"/>
      <c r="B740" s="28"/>
      <c r="C740" s="28"/>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9"/>
      <c r="B741" s="28"/>
      <c r="C741" s="28"/>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9"/>
      <c r="B742" s="28"/>
      <c r="C742" s="28"/>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9"/>
      <c r="B743" s="28"/>
      <c r="C743" s="28"/>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9"/>
      <c r="B744" s="28"/>
      <c r="C744" s="28"/>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9"/>
      <c r="B745" s="28"/>
      <c r="C745" s="28"/>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9"/>
      <c r="B746" s="28"/>
      <c r="C746" s="28"/>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9"/>
      <c r="B747" s="28"/>
      <c r="C747" s="28"/>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9"/>
      <c r="B748" s="28"/>
      <c r="C748" s="28"/>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9"/>
      <c r="B749" s="28"/>
      <c r="C749" s="28"/>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9"/>
      <c r="B750" s="28"/>
      <c r="C750" s="28"/>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9"/>
      <c r="B751" s="28"/>
      <c r="C751" s="28"/>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9"/>
      <c r="B752" s="28"/>
      <c r="C752" s="28"/>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9"/>
      <c r="B753" s="28"/>
      <c r="C753" s="28"/>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9"/>
      <c r="B754" s="28"/>
      <c r="C754" s="28"/>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9"/>
      <c r="B755" s="28"/>
      <c r="C755" s="28"/>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9"/>
      <c r="B756" s="28"/>
      <c r="C756" s="28"/>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9"/>
      <c r="B757" s="28"/>
      <c r="C757" s="28"/>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9"/>
      <c r="B758" s="28"/>
      <c r="C758" s="28"/>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9"/>
      <c r="B759" s="28"/>
      <c r="C759" s="28"/>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9"/>
      <c r="B760" s="28"/>
      <c r="C760" s="28"/>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9"/>
      <c r="B761" s="28"/>
      <c r="C761" s="28"/>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9"/>
      <c r="B762" s="28"/>
      <c r="C762" s="28"/>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9"/>
      <c r="B763" s="28"/>
      <c r="C763" s="28"/>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9"/>
      <c r="B764" s="28"/>
      <c r="C764" s="28"/>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9"/>
      <c r="B765" s="28"/>
      <c r="C765" s="28"/>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9"/>
      <c r="B766" s="28"/>
      <c r="C766" s="28"/>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9"/>
      <c r="B767" s="28"/>
      <c r="C767" s="28"/>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9"/>
      <c r="B768" s="28"/>
      <c r="C768" s="28"/>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9"/>
      <c r="B769" s="28"/>
      <c r="C769" s="28"/>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9"/>
      <c r="B770" s="28"/>
      <c r="C770" s="28"/>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9"/>
      <c r="B771" s="28"/>
      <c r="C771" s="28"/>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9"/>
      <c r="B772" s="28"/>
      <c r="C772" s="28"/>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9"/>
      <c r="B773" s="28"/>
      <c r="C773" s="28"/>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9"/>
      <c r="B774" s="28"/>
      <c r="C774" s="28"/>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9"/>
      <c r="B775" s="28"/>
      <c r="C775" s="28"/>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9"/>
      <c r="B776" s="28"/>
      <c r="C776" s="28"/>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9"/>
      <c r="B777" s="28"/>
      <c r="C777" s="28"/>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9"/>
      <c r="B778" s="28"/>
      <c r="C778" s="28"/>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9"/>
      <c r="B779" s="28"/>
      <c r="C779" s="28"/>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9"/>
      <c r="B780" s="28"/>
      <c r="C780" s="28"/>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9"/>
      <c r="B781" s="28"/>
      <c r="C781" s="28"/>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9"/>
      <c r="B782" s="28"/>
      <c r="C782" s="28"/>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9"/>
      <c r="B783" s="28"/>
      <c r="C783" s="28"/>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9"/>
      <c r="B784" s="28"/>
      <c r="C784" s="28"/>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9"/>
      <c r="B785" s="28"/>
      <c r="C785" s="28"/>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9"/>
      <c r="B786" s="28"/>
      <c r="C786" s="28"/>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9"/>
      <c r="B787" s="28"/>
      <c r="C787" s="28"/>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9"/>
      <c r="B788" s="28"/>
      <c r="C788" s="28"/>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9"/>
      <c r="B789" s="28"/>
      <c r="C789" s="28"/>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9"/>
      <c r="B790" s="28"/>
      <c r="C790" s="28"/>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9"/>
      <c r="B791" s="28"/>
      <c r="C791" s="28"/>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9"/>
      <c r="B792" s="28"/>
      <c r="C792" s="28"/>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9"/>
      <c r="B793" s="28"/>
      <c r="C793" s="28"/>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9"/>
      <c r="B794" s="28"/>
      <c r="C794" s="28"/>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9"/>
      <c r="B795" s="28"/>
      <c r="C795" s="28"/>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9"/>
      <c r="B796" s="28"/>
      <c r="C796" s="28"/>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9"/>
      <c r="B797" s="28"/>
      <c r="C797" s="28"/>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9"/>
      <c r="B798" s="28"/>
      <c r="C798" s="28"/>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9"/>
      <c r="B799" s="28"/>
      <c r="C799" s="28"/>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9"/>
      <c r="B800" s="28"/>
      <c r="C800" s="28"/>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9"/>
      <c r="B801" s="28"/>
      <c r="C801" s="28"/>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9"/>
      <c r="B802" s="28"/>
      <c r="C802" s="28"/>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9"/>
      <c r="B803" s="28"/>
      <c r="C803" s="28"/>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9"/>
      <c r="B804" s="28"/>
      <c r="C804" s="28"/>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9"/>
      <c r="B805" s="28"/>
      <c r="C805" s="28"/>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9"/>
      <c r="B806" s="28"/>
      <c r="C806" s="28"/>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9"/>
      <c r="B807" s="28"/>
      <c r="C807" s="28"/>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9"/>
      <c r="B808" s="28"/>
      <c r="C808" s="28"/>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9"/>
      <c r="B809" s="28"/>
      <c r="C809" s="28"/>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9"/>
      <c r="B810" s="28"/>
      <c r="C810" s="28"/>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9"/>
      <c r="B811" s="28"/>
      <c r="C811" s="28"/>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9"/>
      <c r="B812" s="28"/>
      <c r="C812" s="28"/>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9"/>
      <c r="B813" s="28"/>
      <c r="C813" s="28"/>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9"/>
      <c r="B814" s="28"/>
      <c r="C814" s="28"/>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9"/>
      <c r="B815" s="28"/>
      <c r="C815" s="28"/>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9"/>
      <c r="B816" s="28"/>
      <c r="C816" s="28"/>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9"/>
      <c r="B817" s="28"/>
      <c r="C817" s="28"/>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9"/>
      <c r="B818" s="28"/>
      <c r="C818" s="28"/>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9"/>
      <c r="B819" s="28"/>
      <c r="C819" s="28"/>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9"/>
      <c r="B820" s="28"/>
      <c r="C820" s="28"/>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9"/>
      <c r="B821" s="28"/>
      <c r="C821" s="28"/>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9"/>
      <c r="B822" s="28"/>
      <c r="C822" s="28"/>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9"/>
      <c r="B823" s="28"/>
      <c r="C823" s="28"/>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9"/>
      <c r="B824" s="28"/>
      <c r="C824" s="28"/>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9"/>
      <c r="B825" s="28"/>
      <c r="C825" s="28"/>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9"/>
      <c r="B826" s="28"/>
      <c r="C826" s="28"/>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9"/>
      <c r="B827" s="28"/>
      <c r="C827" s="28"/>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9"/>
      <c r="B828" s="28"/>
      <c r="C828" s="28"/>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9"/>
      <c r="B829" s="28"/>
      <c r="C829" s="28"/>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9"/>
      <c r="B830" s="28"/>
      <c r="C830" s="28"/>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9"/>
      <c r="B831" s="28"/>
      <c r="C831" s="28"/>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9"/>
      <c r="B832" s="28"/>
      <c r="C832" s="28"/>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9"/>
      <c r="B833" s="28"/>
      <c r="C833" s="28"/>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9"/>
      <c r="B834" s="28"/>
      <c r="C834" s="28"/>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9"/>
      <c r="B835" s="28"/>
      <c r="C835" s="28"/>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9"/>
      <c r="B836" s="28"/>
      <c r="C836" s="28"/>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9"/>
      <c r="B837" s="28"/>
      <c r="C837" s="28"/>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9"/>
      <c r="B838" s="28"/>
      <c r="C838" s="28"/>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9"/>
      <c r="B839" s="28"/>
      <c r="C839" s="28"/>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9"/>
      <c r="B840" s="28"/>
      <c r="C840" s="28"/>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9"/>
      <c r="B841" s="28"/>
      <c r="C841" s="28"/>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9"/>
      <c r="B842" s="28"/>
      <c r="C842" s="28"/>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9"/>
      <c r="B843" s="28"/>
      <c r="C843" s="28"/>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9"/>
      <c r="B844" s="28"/>
      <c r="C844" s="28"/>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9"/>
      <c r="B845" s="28"/>
      <c r="C845" s="28"/>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9"/>
      <c r="B846" s="28"/>
      <c r="C846" s="28"/>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9"/>
      <c r="B847" s="28"/>
      <c r="C847" s="28"/>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9"/>
      <c r="B848" s="28"/>
      <c r="C848" s="28"/>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9"/>
      <c r="B849" s="28"/>
      <c r="C849" s="28"/>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9"/>
      <c r="B850" s="28"/>
      <c r="C850" s="28"/>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9"/>
      <c r="B851" s="28"/>
      <c r="C851" s="28"/>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9"/>
      <c r="B852" s="28"/>
      <c r="C852" s="28"/>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9"/>
      <c r="B853" s="28"/>
      <c r="C853" s="28"/>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9"/>
      <c r="B854" s="28"/>
      <c r="C854" s="28"/>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9"/>
      <c r="B855" s="28"/>
      <c r="C855" s="28"/>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9"/>
      <c r="B856" s="28"/>
      <c r="C856" s="28"/>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9"/>
      <c r="B857" s="28"/>
      <c r="C857" s="28"/>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9"/>
      <c r="B858" s="28"/>
      <c r="C858" s="28"/>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9"/>
      <c r="B859" s="28"/>
      <c r="C859" s="28"/>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9"/>
      <c r="B860" s="28"/>
      <c r="C860" s="28"/>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9"/>
      <c r="B861" s="28"/>
      <c r="C861" s="28"/>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9"/>
      <c r="B862" s="28"/>
      <c r="C862" s="28"/>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9"/>
      <c r="B863" s="28"/>
      <c r="C863" s="28"/>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9"/>
      <c r="B864" s="28"/>
      <c r="C864" s="28"/>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9"/>
      <c r="B865" s="28"/>
      <c r="C865" s="28"/>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9"/>
      <c r="B866" s="28"/>
      <c r="C866" s="28"/>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9"/>
      <c r="B867" s="28"/>
      <c r="C867" s="28"/>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9"/>
      <c r="B868" s="28"/>
      <c r="C868" s="28"/>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9"/>
      <c r="B869" s="28"/>
      <c r="C869" s="28"/>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9"/>
      <c r="B870" s="28"/>
      <c r="C870" s="28"/>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9"/>
      <c r="B871" s="28"/>
      <c r="C871" s="28"/>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9"/>
      <c r="B872" s="28"/>
      <c r="C872" s="28"/>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9"/>
      <c r="B873" s="28"/>
      <c r="C873" s="28"/>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9"/>
      <c r="B874" s="28"/>
      <c r="C874" s="28"/>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9"/>
      <c r="B875" s="28"/>
      <c r="C875" s="28"/>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9"/>
      <c r="B876" s="28"/>
      <c r="C876" s="28"/>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9"/>
      <c r="B877" s="28"/>
      <c r="C877" s="28"/>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9"/>
      <c r="B878" s="28"/>
      <c r="C878" s="28"/>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9"/>
      <c r="B879" s="28"/>
      <c r="C879" s="28"/>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9"/>
      <c r="B880" s="28"/>
      <c r="C880" s="28"/>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9"/>
      <c r="B881" s="28"/>
      <c r="C881" s="28"/>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9"/>
      <c r="B882" s="28"/>
      <c r="C882" s="28"/>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9"/>
      <c r="B883" s="28"/>
      <c r="C883" s="28"/>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9"/>
      <c r="B884" s="28"/>
      <c r="C884" s="28"/>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9"/>
      <c r="B885" s="28"/>
      <c r="C885" s="28"/>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9"/>
      <c r="B886" s="28"/>
      <c r="C886" s="28"/>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9"/>
      <c r="B887" s="28"/>
      <c r="C887" s="28"/>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9"/>
      <c r="B888" s="28"/>
      <c r="C888" s="28"/>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9"/>
      <c r="B889" s="28"/>
      <c r="C889" s="28"/>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9"/>
      <c r="B890" s="28"/>
      <c r="C890" s="28"/>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9"/>
      <c r="B891" s="28"/>
      <c r="C891" s="28"/>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9"/>
      <c r="B892" s="28"/>
      <c r="C892" s="28"/>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9"/>
      <c r="B893" s="28"/>
      <c r="C893" s="28"/>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9"/>
      <c r="B894" s="28"/>
      <c r="C894" s="28"/>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9"/>
      <c r="B895" s="28"/>
      <c r="C895" s="28"/>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9"/>
      <c r="B896" s="28"/>
      <c r="C896" s="28"/>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9"/>
      <c r="B897" s="28"/>
      <c r="C897" s="28"/>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9"/>
      <c r="B898" s="28"/>
      <c r="C898" s="28"/>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9"/>
      <c r="B899" s="28"/>
      <c r="C899" s="28"/>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9"/>
      <c r="B900" s="28"/>
      <c r="C900" s="28"/>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9"/>
      <c r="B901" s="28"/>
      <c r="C901" s="28"/>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9"/>
      <c r="B902" s="28"/>
      <c r="C902" s="28"/>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9"/>
      <c r="B903" s="28"/>
      <c r="C903" s="28"/>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9"/>
      <c r="B904" s="28"/>
      <c r="C904" s="28"/>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9"/>
      <c r="B905" s="28"/>
      <c r="C905" s="28"/>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9"/>
      <c r="B906" s="28"/>
      <c r="C906" s="28"/>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9"/>
      <c r="B907" s="28"/>
      <c r="C907" s="28"/>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9"/>
      <c r="B908" s="28"/>
      <c r="C908" s="28"/>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9"/>
      <c r="B909" s="28"/>
      <c r="C909" s="28"/>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9"/>
      <c r="B910" s="28"/>
      <c r="C910" s="28"/>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9"/>
      <c r="B911" s="28"/>
      <c r="C911" s="28"/>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9"/>
      <c r="B912" s="28"/>
      <c r="C912" s="28"/>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9"/>
      <c r="B913" s="28"/>
      <c r="C913" s="28"/>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9"/>
      <c r="B914" s="28"/>
      <c r="C914" s="28"/>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9"/>
      <c r="B915" s="28"/>
      <c r="C915" s="28"/>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9"/>
      <c r="B916" s="28"/>
      <c r="C916" s="28"/>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9"/>
      <c r="B917" s="28"/>
      <c r="C917" s="28"/>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9"/>
      <c r="B918" s="28"/>
      <c r="C918" s="28"/>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9"/>
      <c r="B919" s="28"/>
      <c r="C919" s="28"/>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9"/>
      <c r="B920" s="28"/>
      <c r="C920" s="28"/>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9"/>
      <c r="B921" s="28"/>
      <c r="C921" s="28"/>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9"/>
      <c r="B922" s="28"/>
      <c r="C922" s="28"/>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9"/>
      <c r="B923" s="28"/>
      <c r="C923" s="28"/>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9"/>
      <c r="B924" s="28"/>
      <c r="C924" s="28"/>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9"/>
      <c r="B925" s="28"/>
      <c r="C925" s="28"/>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9"/>
      <c r="B926" s="28"/>
      <c r="C926" s="28"/>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9"/>
      <c r="B927" s="28"/>
      <c r="C927" s="28"/>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9"/>
      <c r="B928" s="28"/>
      <c r="C928" s="28"/>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9"/>
      <c r="B929" s="28"/>
      <c r="C929" s="28"/>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9"/>
      <c r="B930" s="28"/>
      <c r="C930" s="28"/>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9"/>
      <c r="B931" s="28"/>
      <c r="C931" s="28"/>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9"/>
      <c r="B932" s="28"/>
      <c r="C932" s="28"/>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9"/>
      <c r="B933" s="28"/>
      <c r="C933" s="28"/>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9"/>
      <c r="B934" s="28"/>
      <c r="C934" s="28"/>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9"/>
      <c r="B935" s="28"/>
      <c r="C935" s="28"/>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9"/>
      <c r="B936" s="28"/>
      <c r="C936" s="28"/>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9"/>
      <c r="B937" s="28"/>
      <c r="C937" s="28"/>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9"/>
      <c r="B938" s="28"/>
      <c r="C938" s="28"/>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9"/>
      <c r="B939" s="28"/>
      <c r="C939" s="28"/>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9"/>
      <c r="B940" s="28"/>
      <c r="C940" s="28"/>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9"/>
      <c r="B941" s="28"/>
      <c r="C941" s="28"/>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9"/>
      <c r="B942" s="28"/>
      <c r="C942" s="28"/>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9"/>
      <c r="B943" s="28"/>
      <c r="C943" s="28"/>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9"/>
      <c r="B944" s="28"/>
      <c r="C944" s="28"/>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9"/>
      <c r="B945" s="28"/>
      <c r="C945" s="28"/>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9"/>
      <c r="B946" s="28"/>
      <c r="C946" s="28"/>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9"/>
      <c r="B947" s="28"/>
      <c r="C947" s="28"/>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9"/>
      <c r="B948" s="28"/>
      <c r="C948" s="28"/>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9"/>
      <c r="B949" s="28"/>
      <c r="C949" s="28"/>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9"/>
      <c r="B950" s="28"/>
      <c r="C950" s="28"/>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9"/>
      <c r="B951" s="28"/>
      <c r="C951" s="28"/>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9"/>
      <c r="B952" s="28"/>
      <c r="C952" s="28"/>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9"/>
      <c r="B953" s="28"/>
      <c r="C953" s="28"/>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9"/>
      <c r="B954" s="28"/>
      <c r="C954" s="28"/>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9"/>
      <c r="B955" s="28"/>
      <c r="C955" s="28"/>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9"/>
      <c r="B956" s="28"/>
      <c r="C956" s="28"/>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9"/>
      <c r="B957" s="28"/>
      <c r="C957" s="28"/>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9"/>
      <c r="B958" s="28"/>
      <c r="C958" s="28"/>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9"/>
      <c r="B959" s="28"/>
      <c r="C959" s="28"/>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9"/>
      <c r="B960" s="28"/>
      <c r="C960" s="28"/>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9"/>
      <c r="B961" s="28"/>
      <c r="C961" s="28"/>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9"/>
      <c r="B962" s="28"/>
      <c r="C962" s="28"/>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9"/>
      <c r="B963" s="28"/>
      <c r="C963" s="28"/>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9"/>
      <c r="B964" s="28"/>
      <c r="C964" s="28"/>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9"/>
      <c r="B965" s="28"/>
      <c r="C965" s="28"/>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9"/>
      <c r="B966" s="28"/>
      <c r="C966" s="28"/>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9"/>
      <c r="B967" s="28"/>
      <c r="C967" s="28"/>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9"/>
      <c r="B968" s="28"/>
      <c r="C968" s="28"/>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9"/>
      <c r="B969" s="28"/>
      <c r="C969" s="28"/>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9"/>
      <c r="B970" s="28"/>
      <c r="C970" s="28"/>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9"/>
      <c r="B971" s="28"/>
      <c r="C971" s="28"/>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9"/>
      <c r="B972" s="28"/>
      <c r="C972" s="28"/>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9"/>
      <c r="B973" s="28"/>
      <c r="C973" s="28"/>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9"/>
      <c r="B974" s="28"/>
      <c r="C974" s="28"/>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9"/>
      <c r="B975" s="28"/>
      <c r="C975" s="28"/>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9"/>
      <c r="B976" s="28"/>
      <c r="C976" s="28"/>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9"/>
      <c r="B977" s="28"/>
      <c r="C977" s="28"/>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9"/>
      <c r="B978" s="28"/>
      <c r="C978" s="28"/>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9"/>
      <c r="B979" s="28"/>
      <c r="C979" s="28"/>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9"/>
      <c r="B980" s="28"/>
      <c r="C980" s="28"/>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9"/>
      <c r="B981" s="28"/>
      <c r="C981" s="28"/>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9"/>
      <c r="B982" s="28"/>
      <c r="C982" s="28"/>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9"/>
      <c r="B983" s="28"/>
      <c r="C983" s="28"/>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9"/>
      <c r="B984" s="28"/>
      <c r="C984" s="28"/>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9"/>
      <c r="B985" s="28"/>
      <c r="C985" s="28"/>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9"/>
      <c r="B986" s="28"/>
      <c r="C986" s="28"/>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9"/>
      <c r="B987" s="28"/>
      <c r="C987" s="28"/>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9"/>
      <c r="B988" s="28"/>
      <c r="C988" s="28"/>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9"/>
      <c r="B989" s="28"/>
      <c r="C989" s="28"/>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9"/>
      <c r="B990" s="28"/>
      <c r="C990" s="28"/>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9"/>
      <c r="B991" s="28"/>
      <c r="C991" s="28"/>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9"/>
      <c r="B992" s="28"/>
      <c r="C992" s="28"/>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9"/>
      <c r="B993" s="28"/>
      <c r="C993" s="28"/>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9"/>
      <c r="B994" s="28"/>
      <c r="C994" s="28"/>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9"/>
      <c r="B995" s="28"/>
      <c r="C995" s="28"/>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9"/>
      <c r="B996" s="28"/>
      <c r="C996" s="28"/>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9"/>
      <c r="B997" s="28"/>
      <c r="C997" s="28"/>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9"/>
      <c r="B998" s="28"/>
      <c r="C998" s="28"/>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9"/>
      <c r="B999" s="28"/>
      <c r="C999" s="28"/>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9"/>
      <c r="B1000" s="28"/>
      <c r="C1000" s="28"/>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9"/>
      <c r="B1001" s="28"/>
      <c r="C1001" s="28"/>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9"/>
      <c r="B1002" s="28"/>
      <c r="C1002" s="28"/>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9"/>
      <c r="B1003" s="28"/>
      <c r="C1003" s="28"/>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9"/>
      <c r="B1004" s="28"/>
      <c r="C1004" s="28"/>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9"/>
      <c r="B1005" s="28"/>
      <c r="C1005" s="28"/>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4:D14"/>
  </mergeCells>
  <hyperlinks>
    <hyperlink ref="A14:D14" location="'Intro to 2nd Grade Standards'!A1" display="Return to Intro 2nd Grade" xr:uid="{00000000-0004-0000-0F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5"/>
  <sheetViews>
    <sheetView workbookViewId="0">
      <selection activeCell="A8" sqref="A8:D8"/>
    </sheetView>
  </sheetViews>
  <sheetFormatPr defaultRowHeight="15.75" customHeight="1"/>
  <cols>
    <col min="1" max="26" width="27.75" customWidth="1"/>
    <col min="27" max="1024" width="13.375" customWidth="1"/>
  </cols>
  <sheetData>
    <row r="1" spans="1:26" ht="15">
      <c r="A1" s="7"/>
      <c r="B1" s="8" t="s">
        <v>28</v>
      </c>
      <c r="C1" s="9"/>
      <c r="D1" s="7"/>
      <c r="E1" s="25"/>
      <c r="F1" s="25"/>
      <c r="G1" s="25"/>
      <c r="H1" s="25"/>
      <c r="I1" s="25"/>
      <c r="J1" s="25"/>
      <c r="K1" s="25"/>
      <c r="L1" s="25"/>
      <c r="M1" s="25"/>
      <c r="N1" s="25"/>
      <c r="O1" s="25"/>
      <c r="P1" s="25"/>
      <c r="Q1" s="25"/>
      <c r="R1" s="25"/>
      <c r="S1" s="25"/>
      <c r="T1" s="25"/>
      <c r="U1" s="25"/>
      <c r="V1" s="25"/>
      <c r="W1" s="25"/>
      <c r="X1" s="25"/>
      <c r="Y1" s="25"/>
      <c r="Z1" s="25"/>
    </row>
    <row r="2" spans="1:26" ht="45">
      <c r="A2" s="7"/>
      <c r="B2" s="26" t="s">
        <v>97</v>
      </c>
      <c r="C2" s="9"/>
      <c r="D2" s="7"/>
      <c r="E2" s="25"/>
      <c r="F2" s="25"/>
      <c r="G2" s="25"/>
      <c r="H2" s="25"/>
      <c r="I2" s="25"/>
      <c r="J2" s="25"/>
      <c r="K2" s="25"/>
      <c r="L2" s="25"/>
      <c r="M2" s="25"/>
      <c r="N2" s="25"/>
      <c r="O2" s="25"/>
      <c r="P2" s="25"/>
      <c r="Q2" s="25"/>
      <c r="R2" s="25"/>
      <c r="S2" s="25"/>
      <c r="T2" s="25"/>
      <c r="U2" s="25"/>
      <c r="V2" s="25"/>
      <c r="W2" s="25"/>
      <c r="X2" s="25"/>
      <c r="Y2" s="25"/>
      <c r="Z2" s="25"/>
    </row>
    <row r="3" spans="1:26" ht="15">
      <c r="A3" s="11" t="s">
        <v>30</v>
      </c>
      <c r="B3" s="8" t="s">
        <v>31</v>
      </c>
      <c r="C3" s="8" t="s">
        <v>32</v>
      </c>
      <c r="D3" s="12"/>
      <c r="E3" s="25"/>
      <c r="F3" s="25"/>
      <c r="G3" s="25"/>
      <c r="H3" s="25"/>
      <c r="I3" s="25"/>
      <c r="J3" s="25"/>
      <c r="K3" s="25"/>
      <c r="L3" s="25"/>
      <c r="M3" s="25"/>
      <c r="N3" s="25"/>
      <c r="O3" s="25"/>
      <c r="P3" s="25"/>
      <c r="Q3" s="25"/>
      <c r="R3" s="25"/>
      <c r="S3" s="25"/>
      <c r="T3" s="25"/>
      <c r="U3" s="25"/>
      <c r="V3" s="25"/>
      <c r="W3" s="25"/>
      <c r="X3" s="25"/>
      <c r="Y3" s="25"/>
      <c r="Z3" s="25"/>
    </row>
    <row r="4" spans="1:26" ht="71.25">
      <c r="A4" s="28" t="s">
        <v>99</v>
      </c>
      <c r="B4" s="28" t="s">
        <v>106</v>
      </c>
      <c r="C4" s="28"/>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187.5" customHeight="1">
      <c r="A6" s="45" t="s">
        <v>101</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55.5" customHeight="1">
      <c r="A8" s="45" t="s">
        <v>107</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28"/>
      <c r="B10" s="28"/>
      <c r="C10" s="28"/>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8"/>
      <c r="B11" s="28"/>
      <c r="C11" s="28"/>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8"/>
      <c r="B12" s="28"/>
      <c r="C12" s="28"/>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8"/>
      <c r="B13" s="28"/>
      <c r="C13" s="28"/>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28"/>
      <c r="B14" s="28"/>
      <c r="C14" s="28"/>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8"/>
      <c r="B16" s="28"/>
      <c r="C16" s="28"/>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8"/>
      <c r="B17" s="28"/>
      <c r="C17" s="28"/>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8"/>
      <c r="B18" s="28"/>
      <c r="C18" s="28"/>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8"/>
      <c r="B19" s="28"/>
      <c r="C19" s="28"/>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8"/>
      <c r="B20" s="28"/>
      <c r="C20" s="28"/>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8"/>
      <c r="B21" s="28"/>
      <c r="C21" s="28"/>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8"/>
      <c r="B22" s="28"/>
      <c r="C22" s="28"/>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8"/>
      <c r="B23" s="28"/>
      <c r="C23" s="28"/>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8"/>
      <c r="B24" s="28"/>
      <c r="C24" s="28"/>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8"/>
      <c r="B25" s="28"/>
      <c r="C25" s="28"/>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8"/>
      <c r="B26" s="28"/>
      <c r="C26" s="28"/>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8"/>
      <c r="B27" s="28"/>
      <c r="C27" s="28"/>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8"/>
      <c r="B28" s="28"/>
      <c r="C28" s="28"/>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8"/>
      <c r="B29" s="28"/>
      <c r="C29" s="28"/>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8"/>
      <c r="B30" s="28"/>
      <c r="C30" s="28"/>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8"/>
      <c r="B31" s="28"/>
      <c r="C31" s="28"/>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8"/>
      <c r="B32" s="28"/>
      <c r="C32" s="28"/>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8"/>
      <c r="B33" s="28"/>
      <c r="C33" s="28"/>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8"/>
      <c r="B34" s="28"/>
      <c r="C34" s="28"/>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8"/>
      <c r="B35" s="28"/>
      <c r="C35" s="28"/>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8"/>
      <c r="B36" s="28"/>
      <c r="C36" s="28"/>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8"/>
      <c r="B37" s="28"/>
      <c r="C37" s="28"/>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8"/>
      <c r="B38" s="28"/>
      <c r="C38" s="28"/>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8"/>
      <c r="B39" s="28"/>
      <c r="C39" s="28"/>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8"/>
      <c r="B40" s="28"/>
      <c r="C40" s="28"/>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8"/>
      <c r="B41" s="28"/>
      <c r="C41" s="28"/>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8"/>
      <c r="B42" s="28"/>
      <c r="C42" s="28"/>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8"/>
      <c r="B43" s="28"/>
      <c r="C43" s="28"/>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8"/>
      <c r="B44" s="28"/>
      <c r="C44" s="28"/>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8"/>
      <c r="B45" s="28"/>
      <c r="C45" s="28"/>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8"/>
      <c r="B46" s="28"/>
      <c r="C46" s="28"/>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8"/>
      <c r="B47" s="28"/>
      <c r="C47" s="28"/>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8"/>
      <c r="B48" s="28"/>
      <c r="C48" s="28"/>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8"/>
      <c r="B49" s="28"/>
      <c r="C49" s="28"/>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8"/>
      <c r="B50" s="28"/>
      <c r="C50" s="28"/>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8"/>
      <c r="B51" s="28"/>
      <c r="C51" s="28"/>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8"/>
      <c r="B52" s="28"/>
      <c r="C52" s="28"/>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8"/>
      <c r="B53" s="28"/>
      <c r="C53" s="28"/>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8"/>
      <c r="B54" s="28"/>
      <c r="C54" s="28"/>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8"/>
      <c r="B55" s="28"/>
      <c r="C55" s="28"/>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8"/>
      <c r="B56" s="28"/>
      <c r="C56" s="28"/>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8"/>
      <c r="B57" s="28"/>
      <c r="C57" s="28"/>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8"/>
      <c r="B58" s="28"/>
      <c r="C58" s="28"/>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8"/>
      <c r="B59" s="28"/>
      <c r="C59" s="28"/>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8"/>
      <c r="B60" s="28"/>
      <c r="C60" s="28"/>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8"/>
      <c r="B61" s="28"/>
      <c r="C61" s="28"/>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8"/>
      <c r="B62" s="28"/>
      <c r="C62" s="28"/>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8"/>
      <c r="B63" s="28"/>
      <c r="C63" s="28"/>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8"/>
      <c r="B64" s="28"/>
      <c r="C64" s="28"/>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8"/>
      <c r="B65" s="28"/>
      <c r="C65" s="28"/>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8"/>
      <c r="B66" s="28"/>
      <c r="C66" s="28"/>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8"/>
      <c r="B67" s="28"/>
      <c r="C67" s="28"/>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8"/>
      <c r="B68" s="28"/>
      <c r="C68" s="28"/>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8"/>
      <c r="B69" s="28"/>
      <c r="C69" s="28"/>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8"/>
      <c r="B70" s="28"/>
      <c r="C70" s="28"/>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8"/>
      <c r="B71" s="28"/>
      <c r="C71" s="28"/>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8"/>
      <c r="B72" s="28"/>
      <c r="C72" s="28"/>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8"/>
      <c r="B73" s="28"/>
      <c r="C73" s="28"/>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8"/>
      <c r="B74" s="28"/>
      <c r="C74" s="28"/>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8"/>
      <c r="B75" s="28"/>
      <c r="C75" s="28"/>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8"/>
      <c r="B76" s="28"/>
      <c r="C76" s="28"/>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8"/>
      <c r="B77" s="28"/>
      <c r="C77" s="28"/>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8"/>
      <c r="B78" s="28"/>
      <c r="C78" s="28"/>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8"/>
      <c r="B79" s="28"/>
      <c r="C79" s="28"/>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8"/>
      <c r="B80" s="28"/>
      <c r="C80" s="28"/>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8"/>
      <c r="B81" s="28"/>
      <c r="C81" s="28"/>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8"/>
      <c r="B82" s="28"/>
      <c r="C82" s="28"/>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8"/>
      <c r="B83" s="28"/>
      <c r="C83" s="28"/>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8"/>
      <c r="B84" s="28"/>
      <c r="C84" s="28"/>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8"/>
      <c r="B85" s="28"/>
      <c r="C85" s="28"/>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8"/>
      <c r="B86" s="28"/>
      <c r="C86" s="28"/>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8"/>
      <c r="B87" s="28"/>
      <c r="C87" s="28"/>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8"/>
      <c r="B88" s="28"/>
      <c r="C88" s="28"/>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8"/>
      <c r="B89" s="28"/>
      <c r="C89" s="28"/>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8"/>
      <c r="B90" s="28"/>
      <c r="C90" s="28"/>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8"/>
      <c r="B91" s="28"/>
      <c r="C91" s="28"/>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8"/>
      <c r="B92" s="28"/>
      <c r="C92" s="28"/>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8"/>
      <c r="B93" s="28"/>
      <c r="C93" s="28"/>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8"/>
      <c r="B94" s="28"/>
      <c r="C94" s="28"/>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8"/>
      <c r="B95" s="28"/>
      <c r="C95" s="28"/>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8"/>
      <c r="B96" s="28"/>
      <c r="C96" s="28"/>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8"/>
      <c r="B97" s="28"/>
      <c r="C97" s="28"/>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8"/>
      <c r="B98" s="28"/>
      <c r="C98" s="28"/>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8"/>
      <c r="B99" s="28"/>
      <c r="C99" s="28"/>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8"/>
      <c r="B100" s="28"/>
      <c r="C100" s="28"/>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8"/>
      <c r="B101" s="28"/>
      <c r="C101" s="28"/>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8"/>
      <c r="B102" s="28"/>
      <c r="C102" s="28"/>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8"/>
      <c r="B103" s="28"/>
      <c r="C103" s="28"/>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8"/>
      <c r="B104" s="28"/>
      <c r="C104" s="28"/>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8"/>
      <c r="B105" s="28"/>
      <c r="C105" s="28"/>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8"/>
      <c r="B106" s="28"/>
      <c r="C106" s="28"/>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8"/>
      <c r="B107" s="28"/>
      <c r="C107" s="28"/>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8"/>
      <c r="B108" s="28"/>
      <c r="C108" s="28"/>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8"/>
      <c r="B109" s="28"/>
      <c r="C109" s="28"/>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8"/>
      <c r="B110" s="28"/>
      <c r="C110" s="28"/>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8"/>
      <c r="B111" s="28"/>
      <c r="C111" s="28"/>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8"/>
      <c r="B112" s="28"/>
      <c r="C112" s="28"/>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8"/>
      <c r="B113" s="28"/>
      <c r="C113" s="28"/>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8"/>
      <c r="B114" s="28"/>
      <c r="C114" s="28"/>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8"/>
      <c r="B115" s="28"/>
      <c r="C115" s="28"/>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8"/>
      <c r="B116" s="28"/>
      <c r="C116" s="28"/>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8"/>
      <c r="B117" s="28"/>
      <c r="C117" s="28"/>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8"/>
      <c r="B118" s="28"/>
      <c r="C118" s="28"/>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8"/>
      <c r="B119" s="28"/>
      <c r="C119" s="28"/>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8"/>
      <c r="B120" s="28"/>
      <c r="C120" s="28"/>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8"/>
      <c r="B121" s="28"/>
      <c r="C121" s="28"/>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8"/>
      <c r="B122" s="28"/>
      <c r="C122" s="28"/>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8"/>
      <c r="B123" s="28"/>
      <c r="C123" s="28"/>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8"/>
      <c r="B124" s="28"/>
      <c r="C124" s="28"/>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8"/>
      <c r="B125" s="28"/>
      <c r="C125" s="28"/>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8"/>
      <c r="B126" s="28"/>
      <c r="C126" s="28"/>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8"/>
      <c r="B127" s="28"/>
      <c r="C127" s="28"/>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8"/>
      <c r="B128" s="28"/>
      <c r="C128" s="28"/>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8"/>
      <c r="B129" s="28"/>
      <c r="C129" s="28"/>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8"/>
      <c r="B130" s="28"/>
      <c r="C130" s="28"/>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8"/>
      <c r="B131" s="28"/>
      <c r="C131" s="28"/>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8"/>
      <c r="B132" s="28"/>
      <c r="C132" s="28"/>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8"/>
      <c r="B133" s="28"/>
      <c r="C133" s="28"/>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8"/>
      <c r="B134" s="28"/>
      <c r="C134" s="28"/>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8"/>
      <c r="B135" s="28"/>
      <c r="C135" s="28"/>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8"/>
      <c r="B136" s="28"/>
      <c r="C136" s="28"/>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8"/>
      <c r="B137" s="28"/>
      <c r="C137" s="28"/>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8"/>
      <c r="B138" s="28"/>
      <c r="C138" s="28"/>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8"/>
      <c r="B139" s="28"/>
      <c r="C139" s="28"/>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8"/>
      <c r="B140" s="28"/>
      <c r="C140" s="28"/>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8"/>
      <c r="B141" s="28"/>
      <c r="C141" s="28"/>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8"/>
      <c r="B142" s="28"/>
      <c r="C142" s="28"/>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8"/>
      <c r="B143" s="28"/>
      <c r="C143" s="28"/>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8"/>
      <c r="B144" s="28"/>
      <c r="C144" s="28"/>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8"/>
      <c r="B145" s="28"/>
      <c r="C145" s="28"/>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8"/>
      <c r="B146" s="28"/>
      <c r="C146" s="28"/>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8"/>
      <c r="B147" s="28"/>
      <c r="C147" s="28"/>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8"/>
      <c r="B148" s="28"/>
      <c r="C148" s="28"/>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8"/>
      <c r="B149" s="28"/>
      <c r="C149" s="28"/>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8"/>
      <c r="B150" s="28"/>
      <c r="C150" s="28"/>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8"/>
      <c r="B151" s="28"/>
      <c r="C151" s="28"/>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8"/>
      <c r="B152" s="28"/>
      <c r="C152" s="28"/>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8"/>
      <c r="B153" s="28"/>
      <c r="C153" s="28"/>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8"/>
      <c r="B154" s="28"/>
      <c r="C154" s="28"/>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8"/>
      <c r="B155" s="28"/>
      <c r="C155" s="28"/>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8"/>
      <c r="B156" s="28"/>
      <c r="C156" s="28"/>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8"/>
      <c r="B157" s="28"/>
      <c r="C157" s="28"/>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8"/>
      <c r="B158" s="28"/>
      <c r="C158" s="28"/>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8"/>
      <c r="B159" s="28"/>
      <c r="C159" s="28"/>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8"/>
      <c r="B160" s="28"/>
      <c r="C160" s="28"/>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8"/>
      <c r="B161" s="28"/>
      <c r="C161" s="28"/>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8"/>
      <c r="B162" s="28"/>
      <c r="C162" s="28"/>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8"/>
      <c r="B163" s="28"/>
      <c r="C163" s="28"/>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8"/>
      <c r="B164" s="28"/>
      <c r="C164" s="28"/>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8"/>
      <c r="B165" s="28"/>
      <c r="C165" s="28"/>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8"/>
      <c r="B166" s="28"/>
      <c r="C166" s="28"/>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8"/>
      <c r="B167" s="28"/>
      <c r="C167" s="28"/>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8"/>
      <c r="B168" s="28"/>
      <c r="C168" s="28"/>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8"/>
      <c r="B169" s="28"/>
      <c r="C169" s="28"/>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8"/>
      <c r="B170" s="28"/>
      <c r="C170" s="28"/>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8"/>
      <c r="B171" s="28"/>
      <c r="C171" s="28"/>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8"/>
      <c r="B172" s="28"/>
      <c r="C172" s="28"/>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8"/>
      <c r="B173" s="28"/>
      <c r="C173" s="28"/>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8"/>
      <c r="B174" s="28"/>
      <c r="C174" s="28"/>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8"/>
      <c r="B175" s="28"/>
      <c r="C175" s="28"/>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8"/>
      <c r="B176" s="28"/>
      <c r="C176" s="28"/>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8"/>
      <c r="B177" s="28"/>
      <c r="C177" s="28"/>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8"/>
      <c r="B178" s="28"/>
      <c r="C178" s="28"/>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8"/>
      <c r="B179" s="28"/>
      <c r="C179" s="28"/>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8"/>
      <c r="B180" s="28"/>
      <c r="C180" s="28"/>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8"/>
      <c r="B181" s="28"/>
      <c r="C181" s="28"/>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8"/>
      <c r="B182" s="28"/>
      <c r="C182" s="28"/>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8"/>
      <c r="B183" s="28"/>
      <c r="C183" s="28"/>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8"/>
      <c r="B184" s="28"/>
      <c r="C184" s="28"/>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8"/>
      <c r="B185" s="28"/>
      <c r="C185" s="28"/>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8"/>
      <c r="B186" s="28"/>
      <c r="C186" s="28"/>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8"/>
      <c r="B187" s="28"/>
      <c r="C187" s="28"/>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8"/>
      <c r="B188" s="28"/>
      <c r="C188" s="28"/>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8"/>
      <c r="B189" s="28"/>
      <c r="C189" s="28"/>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8"/>
      <c r="B190" s="28"/>
      <c r="C190" s="28"/>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8"/>
      <c r="B191" s="28"/>
      <c r="C191" s="28"/>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8"/>
      <c r="B192" s="28"/>
      <c r="C192" s="28"/>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8"/>
      <c r="B193" s="28"/>
      <c r="C193" s="28"/>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8"/>
      <c r="B194" s="28"/>
      <c r="C194" s="28"/>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8"/>
      <c r="B195" s="28"/>
      <c r="C195" s="28"/>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8"/>
      <c r="B196" s="28"/>
      <c r="C196" s="28"/>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8"/>
      <c r="B197" s="28"/>
      <c r="C197" s="28"/>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8"/>
      <c r="B198" s="28"/>
      <c r="C198" s="28"/>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8"/>
      <c r="B199" s="28"/>
      <c r="C199" s="28"/>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8"/>
      <c r="B200" s="28"/>
      <c r="C200" s="28"/>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8"/>
      <c r="B201" s="28"/>
      <c r="C201" s="28"/>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8"/>
      <c r="B202" s="28"/>
      <c r="C202" s="28"/>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8"/>
      <c r="B203" s="28"/>
      <c r="C203" s="28"/>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8"/>
      <c r="B204" s="28"/>
      <c r="C204" s="28"/>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8"/>
      <c r="B205" s="28"/>
      <c r="C205" s="28"/>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8"/>
      <c r="B206" s="28"/>
      <c r="C206" s="28"/>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8"/>
      <c r="B207" s="28"/>
      <c r="C207" s="28"/>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8"/>
      <c r="B208" s="28"/>
      <c r="C208" s="28"/>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8"/>
      <c r="B209" s="28"/>
      <c r="C209" s="28"/>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8"/>
      <c r="B210" s="28"/>
      <c r="C210" s="28"/>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8"/>
      <c r="B211" s="28"/>
      <c r="C211" s="28"/>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8"/>
      <c r="B212" s="28"/>
      <c r="C212" s="28"/>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8"/>
      <c r="B213" s="28"/>
      <c r="C213" s="28"/>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8"/>
      <c r="B214" s="28"/>
      <c r="C214" s="28"/>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8"/>
      <c r="B215" s="28"/>
      <c r="C215" s="28"/>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8"/>
      <c r="B216" s="28"/>
      <c r="C216" s="28"/>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8"/>
      <c r="B217" s="28"/>
      <c r="C217" s="28"/>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8"/>
      <c r="B218" s="28"/>
      <c r="C218" s="28"/>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8"/>
      <c r="B219" s="28"/>
      <c r="C219" s="28"/>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8"/>
      <c r="B220" s="28"/>
      <c r="C220" s="28"/>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8"/>
      <c r="B221" s="28"/>
      <c r="C221" s="28"/>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8"/>
      <c r="B222" s="28"/>
      <c r="C222" s="28"/>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8"/>
      <c r="B223" s="28"/>
      <c r="C223" s="28"/>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8"/>
      <c r="B224" s="28"/>
      <c r="C224" s="28"/>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8"/>
      <c r="B225" s="28"/>
      <c r="C225" s="28"/>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8"/>
      <c r="B226" s="28"/>
      <c r="C226" s="28"/>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8"/>
      <c r="B227" s="28"/>
      <c r="C227" s="28"/>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8"/>
      <c r="B228" s="28"/>
      <c r="C228" s="28"/>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8"/>
      <c r="B229" s="28"/>
      <c r="C229" s="28"/>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8"/>
      <c r="B230" s="28"/>
      <c r="C230" s="28"/>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8"/>
      <c r="B231" s="28"/>
      <c r="C231" s="28"/>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8"/>
      <c r="B232" s="28"/>
      <c r="C232" s="28"/>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8"/>
      <c r="B233" s="28"/>
      <c r="C233" s="28"/>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8"/>
      <c r="B234" s="28"/>
      <c r="C234" s="28"/>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8"/>
      <c r="B235" s="28"/>
      <c r="C235" s="28"/>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8"/>
      <c r="B236" s="28"/>
      <c r="C236" s="28"/>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8"/>
      <c r="B237" s="28"/>
      <c r="C237" s="28"/>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8"/>
      <c r="B238" s="28"/>
      <c r="C238" s="28"/>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8"/>
      <c r="B239" s="28"/>
      <c r="C239" s="28"/>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8"/>
      <c r="B240" s="28"/>
      <c r="C240" s="28"/>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8"/>
      <c r="B241" s="28"/>
      <c r="C241" s="28"/>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8"/>
      <c r="B242" s="28"/>
      <c r="C242" s="28"/>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8"/>
      <c r="B243" s="28"/>
      <c r="C243" s="28"/>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8"/>
      <c r="B244" s="28"/>
      <c r="C244" s="28"/>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8"/>
      <c r="B245" s="28"/>
      <c r="C245" s="28"/>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8"/>
      <c r="B246" s="28"/>
      <c r="C246" s="28"/>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8"/>
      <c r="B247" s="28"/>
      <c r="C247" s="28"/>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8"/>
      <c r="B248" s="28"/>
      <c r="C248" s="28"/>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8"/>
      <c r="B249" s="28"/>
      <c r="C249" s="28"/>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8"/>
      <c r="B250" s="28"/>
      <c r="C250" s="28"/>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8"/>
      <c r="B251" s="28"/>
      <c r="C251" s="28"/>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8"/>
      <c r="B252" s="28"/>
      <c r="C252" s="28"/>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8"/>
      <c r="B253" s="28"/>
      <c r="C253" s="28"/>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8"/>
      <c r="B254" s="28"/>
      <c r="C254" s="28"/>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8"/>
      <c r="B255" s="28"/>
      <c r="C255" s="28"/>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8"/>
      <c r="B256" s="28"/>
      <c r="C256" s="28"/>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8"/>
      <c r="B257" s="28"/>
      <c r="C257" s="28"/>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8"/>
      <c r="B258" s="28"/>
      <c r="C258" s="28"/>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8"/>
      <c r="B259" s="28"/>
      <c r="C259" s="28"/>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8"/>
      <c r="B260" s="28"/>
      <c r="C260" s="28"/>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8"/>
      <c r="B261" s="28"/>
      <c r="C261" s="28"/>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8"/>
      <c r="B262" s="28"/>
      <c r="C262" s="28"/>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8"/>
      <c r="B263" s="28"/>
      <c r="C263" s="28"/>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8"/>
      <c r="B264" s="28"/>
      <c r="C264" s="28"/>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8"/>
      <c r="B265" s="28"/>
      <c r="C265" s="28"/>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8"/>
      <c r="B266" s="28"/>
      <c r="C266" s="28"/>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8"/>
      <c r="B267" s="28"/>
      <c r="C267" s="28"/>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8"/>
      <c r="B268" s="28"/>
      <c r="C268" s="28"/>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8"/>
      <c r="B269" s="28"/>
      <c r="C269" s="28"/>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8"/>
      <c r="B270" s="28"/>
      <c r="C270" s="28"/>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8"/>
      <c r="B271" s="28"/>
      <c r="C271" s="28"/>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8"/>
      <c r="B272" s="28"/>
      <c r="C272" s="28"/>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8"/>
      <c r="B273" s="28"/>
      <c r="C273" s="28"/>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8"/>
      <c r="B274" s="28"/>
      <c r="C274" s="28"/>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8"/>
      <c r="B275" s="28"/>
      <c r="C275" s="28"/>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8"/>
      <c r="B276" s="28"/>
      <c r="C276" s="28"/>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8"/>
      <c r="B277" s="28"/>
      <c r="C277" s="28"/>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8"/>
      <c r="B278" s="28"/>
      <c r="C278" s="28"/>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8"/>
      <c r="B279" s="28"/>
      <c r="C279" s="28"/>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8"/>
      <c r="B280" s="28"/>
      <c r="C280" s="28"/>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8"/>
      <c r="B281" s="28"/>
      <c r="C281" s="28"/>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8"/>
      <c r="B282" s="28"/>
      <c r="C282" s="28"/>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8"/>
      <c r="B283" s="28"/>
      <c r="C283" s="28"/>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8"/>
      <c r="B284" s="28"/>
      <c r="C284" s="28"/>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8"/>
      <c r="B285" s="28"/>
      <c r="C285" s="28"/>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8"/>
      <c r="B286" s="28"/>
      <c r="C286" s="28"/>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8"/>
      <c r="B287" s="28"/>
      <c r="C287" s="28"/>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8"/>
      <c r="B288" s="28"/>
      <c r="C288" s="28"/>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8"/>
      <c r="B289" s="28"/>
      <c r="C289" s="28"/>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8"/>
      <c r="B290" s="28"/>
      <c r="C290" s="28"/>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8"/>
      <c r="B291" s="28"/>
      <c r="C291" s="28"/>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8"/>
      <c r="B292" s="28"/>
      <c r="C292" s="28"/>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8"/>
      <c r="B293" s="28"/>
      <c r="C293" s="28"/>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8"/>
      <c r="B294" s="28"/>
      <c r="C294" s="28"/>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8"/>
      <c r="B295" s="28"/>
      <c r="C295" s="28"/>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8"/>
      <c r="B296" s="28"/>
      <c r="C296" s="28"/>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8"/>
      <c r="B297" s="28"/>
      <c r="C297" s="28"/>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8"/>
      <c r="B298" s="28"/>
      <c r="C298" s="28"/>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8"/>
      <c r="B299" s="28"/>
      <c r="C299" s="28"/>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8"/>
      <c r="B300" s="28"/>
      <c r="C300" s="28"/>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8"/>
      <c r="B301" s="28"/>
      <c r="C301" s="28"/>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8"/>
      <c r="B302" s="28"/>
      <c r="C302" s="28"/>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8"/>
      <c r="B303" s="28"/>
      <c r="C303" s="28"/>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8"/>
      <c r="B304" s="28"/>
      <c r="C304" s="28"/>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8"/>
      <c r="B305" s="28"/>
      <c r="C305" s="28"/>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8"/>
      <c r="B306" s="28"/>
      <c r="C306" s="28"/>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8"/>
      <c r="B307" s="28"/>
      <c r="C307" s="28"/>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8"/>
      <c r="B308" s="28"/>
      <c r="C308" s="28"/>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8"/>
      <c r="B309" s="28"/>
      <c r="C309" s="28"/>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8"/>
      <c r="B310" s="28"/>
      <c r="C310" s="28"/>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8"/>
      <c r="B311" s="28"/>
      <c r="C311" s="28"/>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8"/>
      <c r="B312" s="28"/>
      <c r="C312" s="28"/>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8"/>
      <c r="B313" s="28"/>
      <c r="C313" s="28"/>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8"/>
      <c r="B314" s="28"/>
      <c r="C314" s="28"/>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8"/>
      <c r="B315" s="28"/>
      <c r="C315" s="28"/>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8"/>
      <c r="B316" s="28"/>
      <c r="C316" s="28"/>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8"/>
      <c r="B317" s="28"/>
      <c r="C317" s="28"/>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8"/>
      <c r="B318" s="28"/>
      <c r="C318" s="28"/>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8"/>
      <c r="B319" s="28"/>
      <c r="C319" s="28"/>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8"/>
      <c r="B320" s="28"/>
      <c r="C320" s="28"/>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8"/>
      <c r="B321" s="28"/>
      <c r="C321" s="28"/>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8"/>
      <c r="B322" s="28"/>
      <c r="C322" s="28"/>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8"/>
      <c r="B323" s="28"/>
      <c r="C323" s="28"/>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8"/>
      <c r="B324" s="28"/>
      <c r="C324" s="28"/>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8"/>
      <c r="B325" s="28"/>
      <c r="C325" s="28"/>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8"/>
      <c r="B326" s="28"/>
      <c r="C326" s="28"/>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8"/>
      <c r="B327" s="28"/>
      <c r="C327" s="28"/>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8"/>
      <c r="B328" s="28"/>
      <c r="C328" s="28"/>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8"/>
      <c r="B329" s="28"/>
      <c r="C329" s="28"/>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8"/>
      <c r="B330" s="28"/>
      <c r="C330" s="28"/>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8"/>
      <c r="B331" s="28"/>
      <c r="C331" s="28"/>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8"/>
      <c r="B332" s="28"/>
      <c r="C332" s="28"/>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8"/>
      <c r="B333" s="28"/>
      <c r="C333" s="28"/>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8"/>
      <c r="B334" s="28"/>
      <c r="C334" s="28"/>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8"/>
      <c r="B335" s="28"/>
      <c r="C335" s="28"/>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8"/>
      <c r="B336" s="28"/>
      <c r="C336" s="28"/>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8"/>
      <c r="B337" s="28"/>
      <c r="C337" s="28"/>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8"/>
      <c r="B338" s="28"/>
      <c r="C338" s="28"/>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8"/>
      <c r="B339" s="28"/>
      <c r="C339" s="28"/>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8"/>
      <c r="B340" s="28"/>
      <c r="C340" s="28"/>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8"/>
      <c r="B341" s="28"/>
      <c r="C341" s="28"/>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8"/>
      <c r="B342" s="28"/>
      <c r="C342" s="28"/>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8"/>
      <c r="B343" s="28"/>
      <c r="C343" s="28"/>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8"/>
      <c r="B344" s="28"/>
      <c r="C344" s="28"/>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8"/>
      <c r="B345" s="28"/>
      <c r="C345" s="28"/>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8"/>
      <c r="B346" s="28"/>
      <c r="C346" s="28"/>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8"/>
      <c r="B347" s="28"/>
      <c r="C347" s="28"/>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8"/>
      <c r="B348" s="28"/>
      <c r="C348" s="28"/>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8"/>
      <c r="B349" s="28"/>
      <c r="C349" s="28"/>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8"/>
      <c r="B350" s="28"/>
      <c r="C350" s="28"/>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8"/>
      <c r="B351" s="28"/>
      <c r="C351" s="28"/>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8"/>
      <c r="B352" s="28"/>
      <c r="C352" s="28"/>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8"/>
      <c r="B353" s="28"/>
      <c r="C353" s="28"/>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8"/>
      <c r="B354" s="28"/>
      <c r="C354" s="28"/>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8"/>
      <c r="B355" s="28"/>
      <c r="C355" s="28"/>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8"/>
      <c r="B356" s="28"/>
      <c r="C356" s="28"/>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8"/>
      <c r="B357" s="28"/>
      <c r="C357" s="28"/>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8"/>
      <c r="B358" s="28"/>
      <c r="C358" s="28"/>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8"/>
      <c r="B359" s="28"/>
      <c r="C359" s="28"/>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8"/>
      <c r="B360" s="28"/>
      <c r="C360" s="28"/>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8"/>
      <c r="B361" s="28"/>
      <c r="C361" s="28"/>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8"/>
      <c r="B362" s="28"/>
      <c r="C362" s="28"/>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8"/>
      <c r="B363" s="28"/>
      <c r="C363" s="28"/>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8"/>
      <c r="B364" s="28"/>
      <c r="C364" s="28"/>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8"/>
      <c r="B365" s="28"/>
      <c r="C365" s="28"/>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8"/>
      <c r="B366" s="28"/>
      <c r="C366" s="28"/>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8"/>
      <c r="B367" s="28"/>
      <c r="C367" s="28"/>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8"/>
      <c r="B368" s="28"/>
      <c r="C368" s="28"/>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8"/>
      <c r="B369" s="28"/>
      <c r="C369" s="28"/>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8"/>
      <c r="B370" s="28"/>
      <c r="C370" s="28"/>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8"/>
      <c r="B371" s="28"/>
      <c r="C371" s="28"/>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8"/>
      <c r="B372" s="28"/>
      <c r="C372" s="28"/>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8"/>
      <c r="B373" s="28"/>
      <c r="C373" s="28"/>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8"/>
      <c r="B374" s="28"/>
      <c r="C374" s="28"/>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8"/>
      <c r="B375" s="28"/>
      <c r="C375" s="28"/>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8"/>
      <c r="B376" s="28"/>
      <c r="C376" s="28"/>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8"/>
      <c r="B377" s="28"/>
      <c r="C377" s="28"/>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8"/>
      <c r="B378" s="28"/>
      <c r="C378" s="28"/>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8"/>
      <c r="B379" s="28"/>
      <c r="C379" s="28"/>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8"/>
      <c r="B380" s="28"/>
      <c r="C380" s="28"/>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8"/>
      <c r="B381" s="28"/>
      <c r="C381" s="28"/>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8"/>
      <c r="B382" s="28"/>
      <c r="C382" s="28"/>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8"/>
      <c r="B383" s="28"/>
      <c r="C383" s="28"/>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8"/>
      <c r="B384" s="28"/>
      <c r="C384" s="28"/>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8"/>
      <c r="B385" s="28"/>
      <c r="C385" s="28"/>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8"/>
      <c r="B386" s="28"/>
      <c r="C386" s="28"/>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8"/>
      <c r="B387" s="28"/>
      <c r="C387" s="28"/>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8"/>
      <c r="B388" s="28"/>
      <c r="C388" s="28"/>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8"/>
      <c r="B389" s="28"/>
      <c r="C389" s="28"/>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8"/>
      <c r="B390" s="28"/>
      <c r="C390" s="28"/>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8"/>
      <c r="B391" s="28"/>
      <c r="C391" s="28"/>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8"/>
      <c r="B392" s="28"/>
      <c r="C392" s="28"/>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8"/>
      <c r="B393" s="28"/>
      <c r="C393" s="28"/>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8"/>
      <c r="B394" s="28"/>
      <c r="C394" s="28"/>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8"/>
      <c r="B395" s="28"/>
      <c r="C395" s="28"/>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8"/>
      <c r="B396" s="28"/>
      <c r="C396" s="28"/>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8"/>
      <c r="B397" s="28"/>
      <c r="C397" s="28"/>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8"/>
      <c r="B398" s="28"/>
      <c r="C398" s="28"/>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8"/>
      <c r="B399" s="28"/>
      <c r="C399" s="28"/>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8"/>
      <c r="B400" s="28"/>
      <c r="C400" s="28"/>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8"/>
      <c r="B401" s="28"/>
      <c r="C401" s="28"/>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8"/>
      <c r="B402" s="28"/>
      <c r="C402" s="28"/>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8"/>
      <c r="B403" s="28"/>
      <c r="C403" s="28"/>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8"/>
      <c r="B404" s="28"/>
      <c r="C404" s="28"/>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8"/>
      <c r="B405" s="28"/>
      <c r="C405" s="28"/>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8"/>
      <c r="B406" s="28"/>
      <c r="C406" s="28"/>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8"/>
      <c r="B407" s="28"/>
      <c r="C407" s="28"/>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8"/>
      <c r="B408" s="28"/>
      <c r="C408" s="28"/>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8"/>
      <c r="B409" s="28"/>
      <c r="C409" s="28"/>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8"/>
      <c r="B410" s="28"/>
      <c r="C410" s="28"/>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8"/>
      <c r="B411" s="28"/>
      <c r="C411" s="28"/>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8"/>
      <c r="B412" s="28"/>
      <c r="C412" s="28"/>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8"/>
      <c r="B413" s="28"/>
      <c r="C413" s="28"/>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8"/>
      <c r="B414" s="28"/>
      <c r="C414" s="28"/>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8"/>
      <c r="B415" s="28"/>
      <c r="C415" s="28"/>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8"/>
      <c r="B416" s="28"/>
      <c r="C416" s="28"/>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8"/>
      <c r="B417" s="28"/>
      <c r="C417" s="28"/>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8"/>
      <c r="B418" s="28"/>
      <c r="C418" s="28"/>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8"/>
      <c r="B419" s="28"/>
      <c r="C419" s="28"/>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8"/>
      <c r="B420" s="28"/>
      <c r="C420" s="28"/>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8"/>
      <c r="B421" s="28"/>
      <c r="C421" s="28"/>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8"/>
      <c r="B422" s="28"/>
      <c r="C422" s="28"/>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8"/>
      <c r="B423" s="28"/>
      <c r="C423" s="28"/>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8"/>
      <c r="B424" s="28"/>
      <c r="C424" s="28"/>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8"/>
      <c r="B425" s="28"/>
      <c r="C425" s="28"/>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8"/>
      <c r="B426" s="28"/>
      <c r="C426" s="28"/>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8"/>
      <c r="B427" s="28"/>
      <c r="C427" s="28"/>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8"/>
      <c r="B428" s="28"/>
      <c r="C428" s="28"/>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8"/>
      <c r="B429" s="28"/>
      <c r="C429" s="28"/>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8"/>
      <c r="B430" s="28"/>
      <c r="C430" s="28"/>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8"/>
      <c r="B431" s="28"/>
      <c r="C431" s="28"/>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8"/>
      <c r="B432" s="28"/>
      <c r="C432" s="28"/>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8"/>
      <c r="B433" s="28"/>
      <c r="C433" s="28"/>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8"/>
      <c r="B434" s="28"/>
      <c r="C434" s="28"/>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8"/>
      <c r="B435" s="28"/>
      <c r="C435" s="28"/>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8"/>
      <c r="B436" s="28"/>
      <c r="C436" s="28"/>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8"/>
      <c r="B437" s="28"/>
      <c r="C437" s="28"/>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8"/>
      <c r="B438" s="28"/>
      <c r="C438" s="28"/>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8"/>
      <c r="B439" s="28"/>
      <c r="C439" s="28"/>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8"/>
      <c r="B440" s="28"/>
      <c r="C440" s="28"/>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8"/>
      <c r="B441" s="28"/>
      <c r="C441" s="28"/>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8"/>
      <c r="B442" s="28"/>
      <c r="C442" s="28"/>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8"/>
      <c r="B443" s="28"/>
      <c r="C443" s="28"/>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8"/>
      <c r="B444" s="28"/>
      <c r="C444" s="28"/>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8"/>
      <c r="B445" s="28"/>
      <c r="C445" s="28"/>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8"/>
      <c r="B446" s="28"/>
      <c r="C446" s="28"/>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8"/>
      <c r="B447" s="28"/>
      <c r="C447" s="28"/>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8"/>
      <c r="B448" s="28"/>
      <c r="C448" s="28"/>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8"/>
      <c r="B449" s="28"/>
      <c r="C449" s="28"/>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8"/>
      <c r="B450" s="28"/>
      <c r="C450" s="28"/>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8"/>
      <c r="B451" s="28"/>
      <c r="C451" s="28"/>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8"/>
      <c r="B452" s="28"/>
      <c r="C452" s="28"/>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8"/>
      <c r="B453" s="28"/>
      <c r="C453" s="28"/>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8"/>
      <c r="B454" s="28"/>
      <c r="C454" s="28"/>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8"/>
      <c r="B455" s="28"/>
      <c r="C455" s="28"/>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8"/>
      <c r="B456" s="28"/>
      <c r="C456" s="28"/>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8"/>
      <c r="B457" s="28"/>
      <c r="C457" s="28"/>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8"/>
      <c r="B458" s="28"/>
      <c r="C458" s="28"/>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8"/>
      <c r="B459" s="28"/>
      <c r="C459" s="28"/>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8"/>
      <c r="B460" s="28"/>
      <c r="C460" s="28"/>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8"/>
      <c r="B461" s="28"/>
      <c r="C461" s="28"/>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8"/>
      <c r="B462" s="28"/>
      <c r="C462" s="28"/>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8"/>
      <c r="B463" s="28"/>
      <c r="C463" s="28"/>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8"/>
      <c r="B464" s="28"/>
      <c r="C464" s="28"/>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8"/>
      <c r="B465" s="28"/>
      <c r="C465" s="28"/>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8"/>
      <c r="B466" s="28"/>
      <c r="C466" s="28"/>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8"/>
      <c r="B467" s="28"/>
      <c r="C467" s="28"/>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8"/>
      <c r="B468" s="28"/>
      <c r="C468" s="28"/>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8"/>
      <c r="B469" s="28"/>
      <c r="C469" s="28"/>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8"/>
      <c r="B470" s="28"/>
      <c r="C470" s="28"/>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8"/>
      <c r="B471" s="28"/>
      <c r="C471" s="28"/>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8"/>
      <c r="B472" s="28"/>
      <c r="C472" s="28"/>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8"/>
      <c r="B473" s="28"/>
      <c r="C473" s="28"/>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8"/>
      <c r="B474" s="28"/>
      <c r="C474" s="28"/>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8"/>
      <c r="B475" s="28"/>
      <c r="C475" s="28"/>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8"/>
      <c r="B476" s="28"/>
      <c r="C476" s="28"/>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8"/>
      <c r="B477" s="28"/>
      <c r="C477" s="28"/>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8"/>
      <c r="B478" s="28"/>
      <c r="C478" s="28"/>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8"/>
      <c r="B479" s="28"/>
      <c r="C479" s="28"/>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8"/>
      <c r="B480" s="28"/>
      <c r="C480" s="28"/>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8"/>
      <c r="B481" s="28"/>
      <c r="C481" s="28"/>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8"/>
      <c r="B482" s="28"/>
      <c r="C482" s="28"/>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8"/>
      <c r="B483" s="28"/>
      <c r="C483" s="28"/>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8"/>
      <c r="B484" s="28"/>
      <c r="C484" s="28"/>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8"/>
      <c r="B485" s="28"/>
      <c r="C485" s="28"/>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8"/>
      <c r="B486" s="28"/>
      <c r="C486" s="28"/>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8"/>
      <c r="B487" s="28"/>
      <c r="C487" s="28"/>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8"/>
      <c r="B488" s="28"/>
      <c r="C488" s="28"/>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8"/>
      <c r="B489" s="28"/>
      <c r="C489" s="28"/>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8"/>
      <c r="B490" s="28"/>
      <c r="C490" s="28"/>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8"/>
      <c r="B491" s="28"/>
      <c r="C491" s="28"/>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8"/>
      <c r="B492" s="28"/>
      <c r="C492" s="28"/>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8"/>
      <c r="B493" s="28"/>
      <c r="C493" s="28"/>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8"/>
      <c r="B494" s="28"/>
      <c r="C494" s="28"/>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8"/>
      <c r="B495" s="28"/>
      <c r="C495" s="28"/>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8"/>
      <c r="B496" s="28"/>
      <c r="C496" s="28"/>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8"/>
      <c r="B497" s="28"/>
      <c r="C497" s="28"/>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8"/>
      <c r="B498" s="28"/>
      <c r="C498" s="28"/>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8"/>
      <c r="B499" s="28"/>
      <c r="C499" s="28"/>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8"/>
      <c r="B500" s="28"/>
      <c r="C500" s="28"/>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8"/>
      <c r="B501" s="28"/>
      <c r="C501" s="28"/>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8"/>
      <c r="B502" s="28"/>
      <c r="C502" s="28"/>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8"/>
      <c r="B503" s="28"/>
      <c r="C503" s="28"/>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8"/>
      <c r="B504" s="28"/>
      <c r="C504" s="28"/>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8"/>
      <c r="B505" s="28"/>
      <c r="C505" s="28"/>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8"/>
      <c r="B506" s="28"/>
      <c r="C506" s="28"/>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8"/>
      <c r="B507" s="28"/>
      <c r="C507" s="28"/>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8"/>
      <c r="B508" s="28"/>
      <c r="C508" s="28"/>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8"/>
      <c r="B509" s="28"/>
      <c r="C509" s="28"/>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8"/>
      <c r="B510" s="28"/>
      <c r="C510" s="28"/>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8"/>
      <c r="B511" s="28"/>
      <c r="C511" s="28"/>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8"/>
      <c r="B512" s="28"/>
      <c r="C512" s="28"/>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8"/>
      <c r="B513" s="28"/>
      <c r="C513" s="28"/>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8"/>
      <c r="B514" s="28"/>
      <c r="C514" s="28"/>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8"/>
      <c r="B515" s="28"/>
      <c r="C515" s="28"/>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8"/>
      <c r="B516" s="28"/>
      <c r="C516" s="28"/>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8"/>
      <c r="B517" s="28"/>
      <c r="C517" s="28"/>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8"/>
      <c r="B518" s="28"/>
      <c r="C518" s="28"/>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8"/>
      <c r="B519" s="28"/>
      <c r="C519" s="28"/>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8"/>
      <c r="B520" s="28"/>
      <c r="C520" s="28"/>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8"/>
      <c r="B521" s="28"/>
      <c r="C521" s="28"/>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8"/>
      <c r="B522" s="28"/>
      <c r="C522" s="28"/>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8"/>
      <c r="B523" s="28"/>
      <c r="C523" s="28"/>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8"/>
      <c r="B524" s="28"/>
      <c r="C524" s="28"/>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8"/>
      <c r="B525" s="28"/>
      <c r="C525" s="28"/>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8"/>
      <c r="B526" s="28"/>
      <c r="C526" s="28"/>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8"/>
      <c r="B527" s="28"/>
      <c r="C527" s="28"/>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8"/>
      <c r="B528" s="28"/>
      <c r="C528" s="28"/>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8"/>
      <c r="B529" s="28"/>
      <c r="C529" s="28"/>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8"/>
      <c r="B530" s="28"/>
      <c r="C530" s="28"/>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8"/>
      <c r="B531" s="28"/>
      <c r="C531" s="28"/>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8"/>
      <c r="B532" s="28"/>
      <c r="C532" s="28"/>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8"/>
      <c r="B533" s="28"/>
      <c r="C533" s="28"/>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8"/>
      <c r="B534" s="28"/>
      <c r="C534" s="28"/>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8"/>
      <c r="B535" s="28"/>
      <c r="C535" s="28"/>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8"/>
      <c r="B536" s="28"/>
      <c r="C536" s="28"/>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8"/>
      <c r="B537" s="28"/>
      <c r="C537" s="28"/>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8"/>
      <c r="B538" s="28"/>
      <c r="C538" s="28"/>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8"/>
      <c r="B539" s="28"/>
      <c r="C539" s="28"/>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8"/>
      <c r="B540" s="28"/>
      <c r="C540" s="28"/>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8"/>
      <c r="B541" s="28"/>
      <c r="C541" s="28"/>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8"/>
      <c r="B542" s="28"/>
      <c r="C542" s="28"/>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8"/>
      <c r="B543" s="28"/>
      <c r="C543" s="28"/>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8"/>
      <c r="B544" s="28"/>
      <c r="C544" s="28"/>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8"/>
      <c r="B545" s="28"/>
      <c r="C545" s="28"/>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8"/>
      <c r="B546" s="28"/>
      <c r="C546" s="28"/>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8"/>
      <c r="B547" s="28"/>
      <c r="C547" s="28"/>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8"/>
      <c r="B548" s="28"/>
      <c r="C548" s="28"/>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8"/>
      <c r="B549" s="28"/>
      <c r="C549" s="28"/>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8"/>
      <c r="B550" s="28"/>
      <c r="C550" s="28"/>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8"/>
      <c r="B551" s="28"/>
      <c r="C551" s="28"/>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8"/>
      <c r="B552" s="28"/>
      <c r="C552" s="28"/>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8"/>
      <c r="B553" s="28"/>
      <c r="C553" s="28"/>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8"/>
      <c r="B554" s="28"/>
      <c r="C554" s="28"/>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8"/>
      <c r="B555" s="28"/>
      <c r="C555" s="28"/>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8"/>
      <c r="B556" s="28"/>
      <c r="C556" s="28"/>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8"/>
      <c r="B557" s="28"/>
      <c r="C557" s="28"/>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8"/>
      <c r="B558" s="28"/>
      <c r="C558" s="28"/>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8"/>
      <c r="B559" s="28"/>
      <c r="C559" s="28"/>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8"/>
      <c r="B560" s="28"/>
      <c r="C560" s="28"/>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8"/>
      <c r="B561" s="28"/>
      <c r="C561" s="28"/>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8"/>
      <c r="B562" s="28"/>
      <c r="C562" s="28"/>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8"/>
      <c r="B563" s="28"/>
      <c r="C563" s="28"/>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8"/>
      <c r="B564" s="28"/>
      <c r="C564" s="28"/>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8"/>
      <c r="B565" s="28"/>
      <c r="C565" s="28"/>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8"/>
      <c r="B566" s="28"/>
      <c r="C566" s="28"/>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8"/>
      <c r="B567" s="28"/>
      <c r="C567" s="28"/>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8"/>
      <c r="B568" s="28"/>
      <c r="C568" s="28"/>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8"/>
      <c r="B569" s="28"/>
      <c r="C569" s="28"/>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8"/>
      <c r="B570" s="28"/>
      <c r="C570" s="28"/>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8"/>
      <c r="B571" s="28"/>
      <c r="C571" s="28"/>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8"/>
      <c r="B572" s="28"/>
      <c r="C572" s="28"/>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8"/>
      <c r="B573" s="28"/>
      <c r="C573" s="28"/>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8"/>
      <c r="B574" s="28"/>
      <c r="C574" s="28"/>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8"/>
      <c r="B575" s="28"/>
      <c r="C575" s="28"/>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8"/>
      <c r="B576" s="28"/>
      <c r="C576" s="28"/>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8"/>
      <c r="B577" s="28"/>
      <c r="C577" s="28"/>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8"/>
      <c r="B578" s="28"/>
      <c r="C578" s="28"/>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8"/>
      <c r="B579" s="28"/>
      <c r="C579" s="28"/>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8"/>
      <c r="B580" s="28"/>
      <c r="C580" s="28"/>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8"/>
      <c r="B581" s="28"/>
      <c r="C581" s="28"/>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8"/>
      <c r="B582" s="28"/>
      <c r="C582" s="28"/>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8"/>
      <c r="B583" s="28"/>
      <c r="C583" s="28"/>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8"/>
      <c r="B584" s="28"/>
      <c r="C584" s="28"/>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8"/>
      <c r="B585" s="28"/>
      <c r="C585" s="28"/>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8"/>
      <c r="B586" s="28"/>
      <c r="C586" s="28"/>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8"/>
      <c r="B587" s="28"/>
      <c r="C587" s="28"/>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8"/>
      <c r="B588" s="28"/>
      <c r="C588" s="28"/>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8"/>
      <c r="B589" s="28"/>
      <c r="C589" s="28"/>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8"/>
      <c r="B590" s="28"/>
      <c r="C590" s="28"/>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8"/>
      <c r="B591" s="28"/>
      <c r="C591" s="28"/>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8"/>
      <c r="B592" s="28"/>
      <c r="C592" s="28"/>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8"/>
      <c r="B593" s="28"/>
      <c r="C593" s="28"/>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8"/>
      <c r="B594" s="28"/>
      <c r="C594" s="28"/>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8"/>
      <c r="B595" s="28"/>
      <c r="C595" s="28"/>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8"/>
      <c r="B596" s="28"/>
      <c r="C596" s="28"/>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8"/>
      <c r="B597" s="28"/>
      <c r="C597" s="28"/>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8"/>
      <c r="B598" s="28"/>
      <c r="C598" s="28"/>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8"/>
      <c r="B599" s="28"/>
      <c r="C599" s="28"/>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8"/>
      <c r="B600" s="28"/>
      <c r="C600" s="28"/>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8"/>
      <c r="B601" s="28"/>
      <c r="C601" s="28"/>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8"/>
      <c r="B602" s="28"/>
      <c r="C602" s="28"/>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8"/>
      <c r="B603" s="28"/>
      <c r="C603" s="28"/>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8"/>
      <c r="B604" s="28"/>
      <c r="C604" s="28"/>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8"/>
      <c r="B605" s="28"/>
      <c r="C605" s="28"/>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8"/>
      <c r="B606" s="28"/>
      <c r="C606" s="28"/>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8"/>
      <c r="B607" s="28"/>
      <c r="C607" s="28"/>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8"/>
      <c r="B608" s="28"/>
      <c r="C608" s="28"/>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8"/>
      <c r="B609" s="28"/>
      <c r="C609" s="28"/>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8"/>
      <c r="B610" s="28"/>
      <c r="C610" s="28"/>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8"/>
      <c r="B611" s="28"/>
      <c r="C611" s="28"/>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8"/>
      <c r="B612" s="28"/>
      <c r="C612" s="28"/>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8"/>
      <c r="B613" s="28"/>
      <c r="C613" s="28"/>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8"/>
      <c r="B614" s="28"/>
      <c r="C614" s="28"/>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8"/>
      <c r="B615" s="28"/>
      <c r="C615" s="28"/>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8"/>
      <c r="B616" s="28"/>
      <c r="C616" s="28"/>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8"/>
      <c r="B617" s="28"/>
      <c r="C617" s="28"/>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8"/>
      <c r="B618" s="28"/>
      <c r="C618" s="28"/>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8"/>
      <c r="B619" s="28"/>
      <c r="C619" s="28"/>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8"/>
      <c r="B620" s="28"/>
      <c r="C620" s="28"/>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8"/>
      <c r="B621" s="28"/>
      <c r="C621" s="28"/>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8"/>
      <c r="B622" s="28"/>
      <c r="C622" s="28"/>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8"/>
      <c r="B623" s="28"/>
      <c r="C623" s="28"/>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8"/>
      <c r="B624" s="28"/>
      <c r="C624" s="28"/>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8"/>
      <c r="B625" s="28"/>
      <c r="C625" s="28"/>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8"/>
      <c r="B626" s="28"/>
      <c r="C626" s="28"/>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8"/>
      <c r="B627" s="28"/>
      <c r="C627" s="28"/>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8"/>
      <c r="B628" s="28"/>
      <c r="C628" s="28"/>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8"/>
      <c r="B629" s="28"/>
      <c r="C629" s="28"/>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8"/>
      <c r="B630" s="28"/>
      <c r="C630" s="28"/>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8"/>
      <c r="B631" s="28"/>
      <c r="C631" s="28"/>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8"/>
      <c r="B632" s="28"/>
      <c r="C632" s="28"/>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8"/>
      <c r="B633" s="28"/>
      <c r="C633" s="28"/>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8"/>
      <c r="B634" s="28"/>
      <c r="C634" s="28"/>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8"/>
      <c r="B635" s="28"/>
      <c r="C635" s="28"/>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8"/>
      <c r="B636" s="28"/>
      <c r="C636" s="28"/>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8"/>
      <c r="B637" s="28"/>
      <c r="C637" s="28"/>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8"/>
      <c r="B638" s="28"/>
      <c r="C638" s="28"/>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8"/>
      <c r="B639" s="28"/>
      <c r="C639" s="28"/>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8"/>
      <c r="B640" s="28"/>
      <c r="C640" s="28"/>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8"/>
      <c r="B641" s="28"/>
      <c r="C641" s="28"/>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8"/>
      <c r="B642" s="28"/>
      <c r="C642" s="28"/>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8"/>
      <c r="B643" s="28"/>
      <c r="C643" s="28"/>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8"/>
      <c r="B644" s="28"/>
      <c r="C644" s="28"/>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8"/>
      <c r="B645" s="28"/>
      <c r="C645" s="28"/>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8"/>
      <c r="B646" s="28"/>
      <c r="C646" s="28"/>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8"/>
      <c r="B647" s="28"/>
      <c r="C647" s="28"/>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8"/>
      <c r="B648" s="28"/>
      <c r="C648" s="28"/>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8"/>
      <c r="B649" s="28"/>
      <c r="C649" s="28"/>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8"/>
      <c r="B650" s="28"/>
      <c r="C650" s="28"/>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8"/>
      <c r="B651" s="28"/>
      <c r="C651" s="28"/>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8"/>
      <c r="B652" s="28"/>
      <c r="C652" s="28"/>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8"/>
      <c r="B653" s="28"/>
      <c r="C653" s="28"/>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8"/>
      <c r="B654" s="28"/>
      <c r="C654" s="28"/>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8"/>
      <c r="B655" s="28"/>
      <c r="C655" s="28"/>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8"/>
      <c r="B656" s="28"/>
      <c r="C656" s="28"/>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8"/>
      <c r="B657" s="28"/>
      <c r="C657" s="28"/>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8"/>
      <c r="B658" s="28"/>
      <c r="C658" s="28"/>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8"/>
      <c r="B659" s="28"/>
      <c r="C659" s="28"/>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8"/>
      <c r="B660" s="28"/>
      <c r="C660" s="28"/>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8"/>
      <c r="B661" s="28"/>
      <c r="C661" s="28"/>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8"/>
      <c r="B662" s="28"/>
      <c r="C662" s="28"/>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8"/>
      <c r="B663" s="28"/>
      <c r="C663" s="28"/>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8"/>
      <c r="B664" s="28"/>
      <c r="C664" s="28"/>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8"/>
      <c r="B665" s="28"/>
      <c r="C665" s="28"/>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8"/>
      <c r="B666" s="28"/>
      <c r="C666" s="28"/>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8"/>
      <c r="B667" s="28"/>
      <c r="C667" s="28"/>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8"/>
      <c r="B668" s="28"/>
      <c r="C668" s="28"/>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8"/>
      <c r="B669" s="28"/>
      <c r="C669" s="28"/>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8"/>
      <c r="B670" s="28"/>
      <c r="C670" s="28"/>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8"/>
      <c r="B671" s="28"/>
      <c r="C671" s="28"/>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8"/>
      <c r="B672" s="28"/>
      <c r="C672" s="28"/>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8"/>
      <c r="B673" s="28"/>
      <c r="C673" s="28"/>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8"/>
      <c r="B674" s="28"/>
      <c r="C674" s="28"/>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8"/>
      <c r="B675" s="28"/>
      <c r="C675" s="28"/>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8"/>
      <c r="B676" s="28"/>
      <c r="C676" s="28"/>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8"/>
      <c r="B677" s="28"/>
      <c r="C677" s="28"/>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8"/>
      <c r="B678" s="28"/>
      <c r="C678" s="28"/>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8"/>
      <c r="B679" s="28"/>
      <c r="C679" s="28"/>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8"/>
      <c r="B680" s="28"/>
      <c r="C680" s="28"/>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8"/>
      <c r="B681" s="28"/>
      <c r="C681" s="28"/>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8"/>
      <c r="B682" s="28"/>
      <c r="C682" s="28"/>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8"/>
      <c r="B683" s="28"/>
      <c r="C683" s="28"/>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8"/>
      <c r="B684" s="28"/>
      <c r="C684" s="28"/>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8"/>
      <c r="B685" s="28"/>
      <c r="C685" s="28"/>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8"/>
      <c r="B686" s="28"/>
      <c r="C686" s="28"/>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8"/>
      <c r="B687" s="28"/>
      <c r="C687" s="28"/>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8"/>
      <c r="B688" s="28"/>
      <c r="C688" s="28"/>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8"/>
      <c r="B689" s="28"/>
      <c r="C689" s="28"/>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8"/>
      <c r="B690" s="28"/>
      <c r="C690" s="28"/>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8"/>
      <c r="B691" s="28"/>
      <c r="C691" s="28"/>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8"/>
      <c r="B692" s="28"/>
      <c r="C692" s="28"/>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8"/>
      <c r="B693" s="28"/>
      <c r="C693" s="28"/>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8"/>
      <c r="B694" s="28"/>
      <c r="C694" s="28"/>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8"/>
      <c r="B695" s="28"/>
      <c r="C695" s="28"/>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8"/>
      <c r="B696" s="28"/>
      <c r="C696" s="28"/>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8"/>
      <c r="B697" s="28"/>
      <c r="C697" s="28"/>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8"/>
      <c r="B698" s="28"/>
      <c r="C698" s="28"/>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8"/>
      <c r="B699" s="28"/>
      <c r="C699" s="28"/>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8"/>
      <c r="B700" s="28"/>
      <c r="C700" s="28"/>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8"/>
      <c r="B701" s="28"/>
      <c r="C701" s="28"/>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8"/>
      <c r="B702" s="28"/>
      <c r="C702" s="28"/>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8"/>
      <c r="B703" s="28"/>
      <c r="C703" s="28"/>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8"/>
      <c r="B704" s="28"/>
      <c r="C704" s="28"/>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8"/>
      <c r="B705" s="28"/>
      <c r="C705" s="28"/>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8"/>
      <c r="B706" s="28"/>
      <c r="C706" s="28"/>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8"/>
      <c r="B707" s="28"/>
      <c r="C707" s="28"/>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8"/>
      <c r="B708" s="28"/>
      <c r="C708" s="28"/>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8"/>
      <c r="B709" s="28"/>
      <c r="C709" s="28"/>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8"/>
      <c r="B710" s="28"/>
      <c r="C710" s="28"/>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8"/>
      <c r="B711" s="28"/>
      <c r="C711" s="28"/>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8"/>
      <c r="B712" s="28"/>
      <c r="C712" s="28"/>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8"/>
      <c r="B713" s="28"/>
      <c r="C713" s="28"/>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8"/>
      <c r="B714" s="28"/>
      <c r="C714" s="28"/>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8"/>
      <c r="B715" s="28"/>
      <c r="C715" s="28"/>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8"/>
      <c r="B716" s="28"/>
      <c r="C716" s="28"/>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8"/>
      <c r="B717" s="28"/>
      <c r="C717" s="28"/>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8"/>
      <c r="B718" s="28"/>
      <c r="C718" s="28"/>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8"/>
      <c r="B719" s="28"/>
      <c r="C719" s="28"/>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8"/>
      <c r="B720" s="28"/>
      <c r="C720" s="28"/>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8"/>
      <c r="B721" s="28"/>
      <c r="C721" s="28"/>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8"/>
      <c r="B722" s="28"/>
      <c r="C722" s="28"/>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8"/>
      <c r="B723" s="28"/>
      <c r="C723" s="28"/>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8"/>
      <c r="B724" s="28"/>
      <c r="C724" s="28"/>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8"/>
      <c r="B725" s="28"/>
      <c r="C725" s="28"/>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8"/>
      <c r="B726" s="28"/>
      <c r="C726" s="28"/>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8"/>
      <c r="B727" s="28"/>
      <c r="C727" s="28"/>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8"/>
      <c r="B728" s="28"/>
      <c r="C728" s="28"/>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8"/>
      <c r="B729" s="28"/>
      <c r="C729" s="28"/>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8"/>
      <c r="B730" s="28"/>
      <c r="C730" s="28"/>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8"/>
      <c r="B731" s="28"/>
      <c r="C731" s="28"/>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8"/>
      <c r="B732" s="28"/>
      <c r="C732" s="28"/>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8"/>
      <c r="B733" s="28"/>
      <c r="C733" s="28"/>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8"/>
      <c r="B734" s="28"/>
      <c r="C734" s="28"/>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8"/>
      <c r="B735" s="28"/>
      <c r="C735" s="28"/>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8"/>
      <c r="B736" s="28"/>
      <c r="C736" s="28"/>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8"/>
      <c r="B737" s="28"/>
      <c r="C737" s="28"/>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8"/>
      <c r="B738" s="28"/>
      <c r="C738" s="28"/>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8"/>
      <c r="B739" s="28"/>
      <c r="C739" s="28"/>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8"/>
      <c r="B740" s="28"/>
      <c r="C740" s="28"/>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8"/>
      <c r="B741" s="28"/>
      <c r="C741" s="28"/>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8"/>
      <c r="B742" s="28"/>
      <c r="C742" s="28"/>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8"/>
      <c r="B743" s="28"/>
      <c r="C743" s="28"/>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8"/>
      <c r="B744" s="28"/>
      <c r="C744" s="28"/>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8"/>
      <c r="B745" s="28"/>
      <c r="C745" s="28"/>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8"/>
      <c r="B746" s="28"/>
      <c r="C746" s="28"/>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8"/>
      <c r="B747" s="28"/>
      <c r="C747" s="28"/>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8"/>
      <c r="B748" s="28"/>
      <c r="C748" s="28"/>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8"/>
      <c r="B749" s="28"/>
      <c r="C749" s="28"/>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8"/>
      <c r="B750" s="28"/>
      <c r="C750" s="28"/>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8"/>
      <c r="B751" s="28"/>
      <c r="C751" s="28"/>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8"/>
      <c r="B752" s="28"/>
      <c r="C752" s="28"/>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8"/>
      <c r="B753" s="28"/>
      <c r="C753" s="28"/>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8"/>
      <c r="B754" s="28"/>
      <c r="C754" s="28"/>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8"/>
      <c r="B755" s="28"/>
      <c r="C755" s="28"/>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8"/>
      <c r="B756" s="28"/>
      <c r="C756" s="28"/>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8"/>
      <c r="B757" s="28"/>
      <c r="C757" s="28"/>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8"/>
      <c r="B758" s="28"/>
      <c r="C758" s="28"/>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8"/>
      <c r="B759" s="28"/>
      <c r="C759" s="28"/>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8"/>
      <c r="B760" s="28"/>
      <c r="C760" s="28"/>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8"/>
      <c r="B761" s="28"/>
      <c r="C761" s="28"/>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8"/>
      <c r="B762" s="28"/>
      <c r="C762" s="28"/>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8"/>
      <c r="B763" s="28"/>
      <c r="C763" s="28"/>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8"/>
      <c r="B764" s="28"/>
      <c r="C764" s="28"/>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8"/>
      <c r="B765" s="28"/>
      <c r="C765" s="28"/>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8"/>
      <c r="B766" s="28"/>
      <c r="C766" s="28"/>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8"/>
      <c r="B767" s="28"/>
      <c r="C767" s="28"/>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8"/>
      <c r="B768" s="28"/>
      <c r="C768" s="28"/>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8"/>
      <c r="B769" s="28"/>
      <c r="C769" s="28"/>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8"/>
      <c r="B770" s="28"/>
      <c r="C770" s="28"/>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8"/>
      <c r="B771" s="28"/>
      <c r="C771" s="28"/>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8"/>
      <c r="B772" s="28"/>
      <c r="C772" s="28"/>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8"/>
      <c r="B773" s="28"/>
      <c r="C773" s="28"/>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8"/>
      <c r="B774" s="28"/>
      <c r="C774" s="28"/>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8"/>
      <c r="B775" s="28"/>
      <c r="C775" s="28"/>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8"/>
      <c r="B776" s="28"/>
      <c r="C776" s="28"/>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8"/>
      <c r="B777" s="28"/>
      <c r="C777" s="28"/>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8"/>
      <c r="B778" s="28"/>
      <c r="C778" s="28"/>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8"/>
      <c r="B779" s="28"/>
      <c r="C779" s="28"/>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8"/>
      <c r="B780" s="28"/>
      <c r="C780" s="28"/>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8"/>
      <c r="B781" s="28"/>
      <c r="C781" s="28"/>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8"/>
      <c r="B782" s="28"/>
      <c r="C782" s="28"/>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8"/>
      <c r="B783" s="28"/>
      <c r="C783" s="28"/>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8"/>
      <c r="B784" s="28"/>
      <c r="C784" s="28"/>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8"/>
      <c r="B785" s="28"/>
      <c r="C785" s="28"/>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8"/>
      <c r="B786" s="28"/>
      <c r="C786" s="28"/>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8"/>
      <c r="B787" s="28"/>
      <c r="C787" s="28"/>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8"/>
      <c r="B788" s="28"/>
      <c r="C788" s="28"/>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8"/>
      <c r="B789" s="28"/>
      <c r="C789" s="28"/>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8"/>
      <c r="B790" s="28"/>
      <c r="C790" s="28"/>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8"/>
      <c r="B791" s="28"/>
      <c r="C791" s="28"/>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8"/>
      <c r="B792" s="28"/>
      <c r="C792" s="28"/>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8"/>
      <c r="B793" s="28"/>
      <c r="C793" s="28"/>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8"/>
      <c r="B794" s="28"/>
      <c r="C794" s="28"/>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8"/>
      <c r="B795" s="28"/>
      <c r="C795" s="28"/>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8"/>
      <c r="B796" s="28"/>
      <c r="C796" s="28"/>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8"/>
      <c r="B797" s="28"/>
      <c r="C797" s="28"/>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8"/>
      <c r="B798" s="28"/>
      <c r="C798" s="28"/>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8"/>
      <c r="B799" s="28"/>
      <c r="C799" s="28"/>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8"/>
      <c r="B800" s="28"/>
      <c r="C800" s="28"/>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8"/>
      <c r="B801" s="28"/>
      <c r="C801" s="28"/>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8"/>
      <c r="B802" s="28"/>
      <c r="C802" s="28"/>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8"/>
      <c r="B803" s="28"/>
      <c r="C803" s="28"/>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8"/>
      <c r="B804" s="28"/>
      <c r="C804" s="28"/>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8"/>
      <c r="B805" s="28"/>
      <c r="C805" s="28"/>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8"/>
      <c r="B806" s="28"/>
      <c r="C806" s="28"/>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8"/>
      <c r="B807" s="28"/>
      <c r="C807" s="28"/>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8"/>
      <c r="B808" s="28"/>
      <c r="C808" s="28"/>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8"/>
      <c r="B809" s="28"/>
      <c r="C809" s="28"/>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8"/>
      <c r="B810" s="28"/>
      <c r="C810" s="28"/>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8"/>
      <c r="B811" s="28"/>
      <c r="C811" s="28"/>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8"/>
      <c r="B812" s="28"/>
      <c r="C812" s="28"/>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8"/>
      <c r="B813" s="28"/>
      <c r="C813" s="28"/>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8"/>
      <c r="B814" s="28"/>
      <c r="C814" s="28"/>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8"/>
      <c r="B815" s="28"/>
      <c r="C815" s="28"/>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8"/>
      <c r="B816" s="28"/>
      <c r="C816" s="28"/>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8"/>
      <c r="B817" s="28"/>
      <c r="C817" s="28"/>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8"/>
      <c r="B818" s="28"/>
      <c r="C818" s="28"/>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8"/>
      <c r="B819" s="28"/>
      <c r="C819" s="28"/>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8"/>
      <c r="B820" s="28"/>
      <c r="C820" s="28"/>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8"/>
      <c r="B821" s="28"/>
      <c r="C821" s="28"/>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8"/>
      <c r="B822" s="28"/>
      <c r="C822" s="28"/>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8"/>
      <c r="B823" s="28"/>
      <c r="C823" s="28"/>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8"/>
      <c r="B824" s="28"/>
      <c r="C824" s="28"/>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8"/>
      <c r="B825" s="28"/>
      <c r="C825" s="28"/>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8"/>
      <c r="B826" s="28"/>
      <c r="C826" s="28"/>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8"/>
      <c r="B827" s="28"/>
      <c r="C827" s="28"/>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8"/>
      <c r="B828" s="28"/>
      <c r="C828" s="28"/>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8"/>
      <c r="B829" s="28"/>
      <c r="C829" s="28"/>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8"/>
      <c r="B830" s="28"/>
      <c r="C830" s="28"/>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8"/>
      <c r="B831" s="28"/>
      <c r="C831" s="28"/>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8"/>
      <c r="B832" s="28"/>
      <c r="C832" s="28"/>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8"/>
      <c r="B833" s="28"/>
      <c r="C833" s="28"/>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8"/>
      <c r="B834" s="28"/>
      <c r="C834" s="28"/>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8"/>
      <c r="B835" s="28"/>
      <c r="C835" s="28"/>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8"/>
      <c r="B836" s="28"/>
      <c r="C836" s="28"/>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8"/>
      <c r="B837" s="28"/>
      <c r="C837" s="28"/>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8"/>
      <c r="B838" s="28"/>
      <c r="C838" s="28"/>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8"/>
      <c r="B839" s="28"/>
      <c r="C839" s="28"/>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8"/>
      <c r="B840" s="28"/>
      <c r="C840" s="28"/>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8"/>
      <c r="B841" s="28"/>
      <c r="C841" s="28"/>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8"/>
      <c r="B842" s="28"/>
      <c r="C842" s="28"/>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8"/>
      <c r="B843" s="28"/>
      <c r="C843" s="28"/>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8"/>
      <c r="B844" s="28"/>
      <c r="C844" s="28"/>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8"/>
      <c r="B845" s="28"/>
      <c r="C845" s="28"/>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8"/>
      <c r="B846" s="28"/>
      <c r="C846" s="28"/>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8"/>
      <c r="B847" s="28"/>
      <c r="C847" s="28"/>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8"/>
      <c r="B848" s="28"/>
      <c r="C848" s="28"/>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8"/>
      <c r="B849" s="28"/>
      <c r="C849" s="28"/>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8"/>
      <c r="B850" s="28"/>
      <c r="C850" s="28"/>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8"/>
      <c r="B851" s="28"/>
      <c r="C851" s="28"/>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8"/>
      <c r="B852" s="28"/>
      <c r="C852" s="28"/>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8"/>
      <c r="B853" s="28"/>
      <c r="C853" s="28"/>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8"/>
      <c r="B854" s="28"/>
      <c r="C854" s="28"/>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8"/>
      <c r="B855" s="28"/>
      <c r="C855" s="28"/>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8"/>
      <c r="B856" s="28"/>
      <c r="C856" s="28"/>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8"/>
      <c r="B857" s="28"/>
      <c r="C857" s="28"/>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8"/>
      <c r="B858" s="28"/>
      <c r="C858" s="28"/>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8"/>
      <c r="B859" s="28"/>
      <c r="C859" s="28"/>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8"/>
      <c r="B860" s="28"/>
      <c r="C860" s="28"/>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8"/>
      <c r="B861" s="28"/>
      <c r="C861" s="28"/>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8"/>
      <c r="B862" s="28"/>
      <c r="C862" s="28"/>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8"/>
      <c r="B863" s="28"/>
      <c r="C863" s="28"/>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8"/>
      <c r="B864" s="28"/>
      <c r="C864" s="28"/>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8"/>
      <c r="B865" s="28"/>
      <c r="C865" s="28"/>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8"/>
      <c r="B866" s="28"/>
      <c r="C866" s="28"/>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8"/>
      <c r="B867" s="28"/>
      <c r="C867" s="28"/>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8"/>
      <c r="B868" s="28"/>
      <c r="C868" s="28"/>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8"/>
      <c r="B869" s="28"/>
      <c r="C869" s="28"/>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8"/>
      <c r="B870" s="28"/>
      <c r="C870" s="28"/>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8"/>
      <c r="B871" s="28"/>
      <c r="C871" s="28"/>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8"/>
      <c r="B872" s="28"/>
      <c r="C872" s="28"/>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8"/>
      <c r="B873" s="28"/>
      <c r="C873" s="28"/>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8"/>
      <c r="B874" s="28"/>
      <c r="C874" s="28"/>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8"/>
      <c r="B875" s="28"/>
      <c r="C875" s="28"/>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8"/>
      <c r="B876" s="28"/>
      <c r="C876" s="28"/>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8"/>
      <c r="B877" s="28"/>
      <c r="C877" s="28"/>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8"/>
      <c r="B878" s="28"/>
      <c r="C878" s="28"/>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8"/>
      <c r="B879" s="28"/>
      <c r="C879" s="28"/>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8"/>
      <c r="B880" s="28"/>
      <c r="C880" s="28"/>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8"/>
      <c r="B881" s="28"/>
      <c r="C881" s="28"/>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8"/>
      <c r="B882" s="28"/>
      <c r="C882" s="28"/>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8"/>
      <c r="B883" s="28"/>
      <c r="C883" s="28"/>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8"/>
      <c r="B884" s="28"/>
      <c r="C884" s="28"/>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8"/>
      <c r="B885" s="28"/>
      <c r="C885" s="28"/>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8"/>
      <c r="B886" s="28"/>
      <c r="C886" s="28"/>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8"/>
      <c r="B887" s="28"/>
      <c r="C887" s="28"/>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8"/>
      <c r="B888" s="28"/>
      <c r="C888" s="28"/>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8"/>
      <c r="B889" s="28"/>
      <c r="C889" s="28"/>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8"/>
      <c r="B890" s="28"/>
      <c r="C890" s="28"/>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8"/>
      <c r="B891" s="28"/>
      <c r="C891" s="28"/>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8"/>
      <c r="B892" s="28"/>
      <c r="C892" s="28"/>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8"/>
      <c r="B893" s="28"/>
      <c r="C893" s="28"/>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8"/>
      <c r="B894" s="28"/>
      <c r="C894" s="28"/>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8"/>
      <c r="B895" s="28"/>
      <c r="C895" s="28"/>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8"/>
      <c r="B896" s="28"/>
      <c r="C896" s="28"/>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8"/>
      <c r="B897" s="28"/>
      <c r="C897" s="28"/>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8"/>
      <c r="B898" s="28"/>
      <c r="C898" s="28"/>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8"/>
      <c r="B899" s="28"/>
      <c r="C899" s="28"/>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8"/>
      <c r="B900" s="28"/>
      <c r="C900" s="28"/>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8"/>
      <c r="B901" s="28"/>
      <c r="C901" s="28"/>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8"/>
      <c r="B902" s="28"/>
      <c r="C902" s="28"/>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8"/>
      <c r="B903" s="28"/>
      <c r="C903" s="28"/>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8"/>
      <c r="B904" s="28"/>
      <c r="C904" s="28"/>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8"/>
      <c r="B905" s="28"/>
      <c r="C905" s="28"/>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8"/>
      <c r="B906" s="28"/>
      <c r="C906" s="28"/>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8"/>
      <c r="B907" s="28"/>
      <c r="C907" s="28"/>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8"/>
      <c r="B908" s="28"/>
      <c r="C908" s="28"/>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8"/>
      <c r="B909" s="28"/>
      <c r="C909" s="28"/>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8"/>
      <c r="B910" s="28"/>
      <c r="C910" s="28"/>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8"/>
      <c r="B911" s="28"/>
      <c r="C911" s="28"/>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8"/>
      <c r="B912" s="28"/>
      <c r="C912" s="28"/>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8"/>
      <c r="B913" s="28"/>
      <c r="C913" s="28"/>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8"/>
      <c r="B914" s="28"/>
      <c r="C914" s="28"/>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8"/>
      <c r="B915" s="28"/>
      <c r="C915" s="28"/>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8"/>
      <c r="B916" s="28"/>
      <c r="C916" s="28"/>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8"/>
      <c r="B917" s="28"/>
      <c r="C917" s="28"/>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8"/>
      <c r="B918" s="28"/>
      <c r="C918" s="28"/>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8"/>
      <c r="B919" s="28"/>
      <c r="C919" s="28"/>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8"/>
      <c r="B920" s="28"/>
      <c r="C920" s="28"/>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8"/>
      <c r="B921" s="28"/>
      <c r="C921" s="28"/>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8"/>
      <c r="B922" s="28"/>
      <c r="C922" s="28"/>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8"/>
      <c r="B923" s="28"/>
      <c r="C923" s="28"/>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8"/>
      <c r="B924" s="28"/>
      <c r="C924" s="28"/>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8"/>
      <c r="B925" s="28"/>
      <c r="C925" s="28"/>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8"/>
      <c r="B926" s="28"/>
      <c r="C926" s="28"/>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8"/>
      <c r="B927" s="28"/>
      <c r="C927" s="28"/>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8"/>
      <c r="B928" s="28"/>
      <c r="C928" s="28"/>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8"/>
      <c r="B929" s="28"/>
      <c r="C929" s="28"/>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8"/>
      <c r="B930" s="28"/>
      <c r="C930" s="28"/>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8"/>
      <c r="B931" s="28"/>
      <c r="C931" s="28"/>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8"/>
      <c r="B932" s="28"/>
      <c r="C932" s="28"/>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8"/>
      <c r="B933" s="28"/>
      <c r="C933" s="28"/>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8"/>
      <c r="B934" s="28"/>
      <c r="C934" s="28"/>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8"/>
      <c r="B935" s="28"/>
      <c r="C935" s="28"/>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8"/>
      <c r="B936" s="28"/>
      <c r="C936" s="28"/>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8"/>
      <c r="B937" s="28"/>
      <c r="C937" s="28"/>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8"/>
      <c r="B938" s="28"/>
      <c r="C938" s="28"/>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8"/>
      <c r="B939" s="28"/>
      <c r="C939" s="28"/>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8"/>
      <c r="B940" s="28"/>
      <c r="C940" s="28"/>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8"/>
      <c r="B941" s="28"/>
      <c r="C941" s="28"/>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8"/>
      <c r="B942" s="28"/>
      <c r="C942" s="28"/>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8"/>
      <c r="B943" s="28"/>
      <c r="C943" s="28"/>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8"/>
      <c r="B944" s="28"/>
      <c r="C944" s="28"/>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8"/>
      <c r="B945" s="28"/>
      <c r="C945" s="28"/>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8"/>
      <c r="B946" s="28"/>
      <c r="C946" s="28"/>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8"/>
      <c r="B947" s="28"/>
      <c r="C947" s="28"/>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8"/>
      <c r="B948" s="28"/>
      <c r="C948" s="28"/>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8"/>
      <c r="B949" s="28"/>
      <c r="C949" s="28"/>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8"/>
      <c r="B950" s="28"/>
      <c r="C950" s="28"/>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8"/>
      <c r="B951" s="28"/>
      <c r="C951" s="28"/>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8"/>
      <c r="B952" s="28"/>
      <c r="C952" s="28"/>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8"/>
      <c r="B953" s="28"/>
      <c r="C953" s="28"/>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8"/>
      <c r="B954" s="28"/>
      <c r="C954" s="28"/>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8"/>
      <c r="B955" s="28"/>
      <c r="C955" s="28"/>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8"/>
      <c r="B956" s="28"/>
      <c r="C956" s="28"/>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8"/>
      <c r="B957" s="28"/>
      <c r="C957" s="28"/>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8"/>
      <c r="B958" s="28"/>
      <c r="C958" s="28"/>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8"/>
      <c r="B959" s="28"/>
      <c r="C959" s="28"/>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8"/>
      <c r="B960" s="28"/>
      <c r="C960" s="28"/>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8"/>
      <c r="B961" s="28"/>
      <c r="C961" s="28"/>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8"/>
      <c r="B962" s="28"/>
      <c r="C962" s="28"/>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8"/>
      <c r="B963" s="28"/>
      <c r="C963" s="28"/>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8"/>
      <c r="B964" s="28"/>
      <c r="C964" s="28"/>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8"/>
      <c r="B965" s="28"/>
      <c r="C965" s="28"/>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8"/>
      <c r="B966" s="28"/>
      <c r="C966" s="28"/>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8"/>
      <c r="B967" s="28"/>
      <c r="C967" s="28"/>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8"/>
      <c r="B968" s="28"/>
      <c r="C968" s="28"/>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8"/>
      <c r="B969" s="28"/>
      <c r="C969" s="28"/>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8"/>
      <c r="B970" s="28"/>
      <c r="C970" s="28"/>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8"/>
      <c r="B971" s="28"/>
      <c r="C971" s="28"/>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8"/>
      <c r="B972" s="28"/>
      <c r="C972" s="28"/>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8"/>
      <c r="B973" s="28"/>
      <c r="C973" s="28"/>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8"/>
      <c r="B974" s="28"/>
      <c r="C974" s="28"/>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8"/>
      <c r="B975" s="28"/>
      <c r="C975" s="28"/>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8"/>
      <c r="B976" s="28"/>
      <c r="C976" s="28"/>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8"/>
      <c r="B977" s="28"/>
      <c r="C977" s="28"/>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8"/>
      <c r="B978" s="28"/>
      <c r="C978" s="28"/>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8"/>
      <c r="B979" s="28"/>
      <c r="C979" s="28"/>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8"/>
      <c r="B980" s="28"/>
      <c r="C980" s="28"/>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8"/>
      <c r="B981" s="28"/>
      <c r="C981" s="28"/>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8"/>
      <c r="B982" s="28"/>
      <c r="C982" s="28"/>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8"/>
      <c r="B983" s="28"/>
      <c r="C983" s="28"/>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8"/>
      <c r="B984" s="28"/>
      <c r="C984" s="28"/>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8"/>
      <c r="B985" s="28"/>
      <c r="C985" s="28"/>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8"/>
      <c r="B986" s="28"/>
      <c r="C986" s="28"/>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8"/>
      <c r="B987" s="28"/>
      <c r="C987" s="28"/>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8"/>
      <c r="B988" s="28"/>
      <c r="C988" s="28"/>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8"/>
      <c r="B989" s="28"/>
      <c r="C989" s="28"/>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8"/>
      <c r="B990" s="28"/>
      <c r="C990" s="28"/>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8"/>
      <c r="B991" s="28"/>
      <c r="C991" s="28"/>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8"/>
      <c r="B992" s="28"/>
      <c r="C992" s="28"/>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8"/>
      <c r="B993" s="28"/>
      <c r="C993" s="28"/>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8"/>
      <c r="B994" s="28"/>
      <c r="C994" s="28"/>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8"/>
      <c r="B995" s="28"/>
      <c r="C995" s="28"/>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8"/>
      <c r="B996" s="28"/>
      <c r="C996" s="28"/>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8"/>
      <c r="B997" s="28"/>
      <c r="C997" s="28"/>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8"/>
      <c r="B998" s="28"/>
      <c r="C998" s="28"/>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8"/>
      <c r="B999" s="28"/>
      <c r="C999" s="28"/>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8"/>
      <c r="B1000" s="28"/>
      <c r="C1000" s="28"/>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8"/>
      <c r="B1001" s="28"/>
      <c r="C1001" s="28"/>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8"/>
      <c r="B1002" s="28"/>
      <c r="C1002" s="28"/>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8"/>
      <c r="B1003" s="28"/>
      <c r="C1003" s="28"/>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8"/>
      <c r="B1004" s="28"/>
      <c r="C1004" s="28"/>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8"/>
      <c r="B1005" s="28"/>
      <c r="C1005" s="28"/>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10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5"/>
  <sheetViews>
    <sheetView workbookViewId="0">
      <selection activeCell="B4" sqref="B4"/>
    </sheetView>
  </sheetViews>
  <sheetFormatPr defaultRowHeight="15.75" customHeight="1"/>
  <cols>
    <col min="1" max="1" width="25.5" customWidth="1"/>
    <col min="2" max="2" width="42" customWidth="1"/>
    <col min="3" max="26" width="25.5" customWidth="1"/>
    <col min="27" max="1024" width="13.375" customWidth="1"/>
  </cols>
  <sheetData>
    <row r="1" spans="1:26" ht="15">
      <c r="A1" s="7"/>
      <c r="B1" s="8" t="s">
        <v>28</v>
      </c>
      <c r="C1" s="9"/>
      <c r="D1" s="7"/>
      <c r="E1" s="31"/>
      <c r="F1" s="31"/>
      <c r="G1" s="31"/>
      <c r="H1" s="31"/>
      <c r="I1" s="31"/>
      <c r="J1" s="31"/>
      <c r="K1" s="31"/>
      <c r="L1" s="31"/>
      <c r="M1" s="31"/>
      <c r="N1" s="31"/>
      <c r="O1" s="31"/>
      <c r="P1" s="31"/>
      <c r="Q1" s="31"/>
      <c r="R1" s="31"/>
      <c r="S1" s="31"/>
      <c r="T1" s="31"/>
      <c r="U1" s="31"/>
      <c r="V1" s="31"/>
      <c r="W1" s="31"/>
      <c r="X1" s="31"/>
      <c r="Y1" s="31"/>
      <c r="Z1" s="31"/>
    </row>
    <row r="2" spans="1:26" ht="30">
      <c r="A2" s="7"/>
      <c r="B2" s="26" t="s">
        <v>97</v>
      </c>
      <c r="C2" s="9"/>
      <c r="D2" s="7"/>
      <c r="E2" s="31"/>
      <c r="F2" s="31"/>
      <c r="G2" s="31"/>
      <c r="H2" s="31"/>
      <c r="I2" s="31"/>
      <c r="J2" s="31"/>
      <c r="K2" s="31"/>
      <c r="L2" s="31"/>
      <c r="M2" s="31"/>
      <c r="N2" s="31"/>
      <c r="O2" s="31"/>
      <c r="P2" s="31"/>
      <c r="Q2" s="31"/>
      <c r="R2" s="31"/>
      <c r="S2" s="31"/>
      <c r="T2" s="31"/>
      <c r="U2" s="31"/>
      <c r="V2" s="31"/>
      <c r="W2" s="31"/>
      <c r="X2" s="31"/>
      <c r="Y2" s="31"/>
      <c r="Z2" s="31"/>
    </row>
    <row r="3" spans="1:26" ht="15">
      <c r="A3" s="11" t="s">
        <v>30</v>
      </c>
      <c r="B3" s="8" t="s">
        <v>31</v>
      </c>
      <c r="C3" s="8" t="s">
        <v>32</v>
      </c>
      <c r="D3" s="12"/>
      <c r="E3" s="31"/>
      <c r="F3" s="31"/>
      <c r="G3" s="31"/>
      <c r="H3" s="31"/>
      <c r="I3" s="31"/>
      <c r="J3" s="31"/>
      <c r="K3" s="31"/>
      <c r="L3" s="31"/>
      <c r="M3" s="31"/>
      <c r="N3" s="31"/>
      <c r="O3" s="31"/>
      <c r="P3" s="31"/>
      <c r="Q3" s="31"/>
      <c r="R3" s="31"/>
      <c r="S3" s="31"/>
      <c r="T3" s="31"/>
      <c r="U3" s="31"/>
      <c r="V3" s="31"/>
      <c r="W3" s="31"/>
      <c r="X3" s="31"/>
      <c r="Y3" s="31"/>
      <c r="Z3" s="31"/>
    </row>
    <row r="4" spans="1:26" ht="71.25">
      <c r="A4" s="29" t="s">
        <v>106</v>
      </c>
      <c r="B4" s="29" t="s">
        <v>108</v>
      </c>
      <c r="C4" s="29" t="s">
        <v>109</v>
      </c>
      <c r="D4" s="29"/>
      <c r="E4" s="29"/>
      <c r="F4" s="29"/>
      <c r="G4" s="29"/>
      <c r="H4" s="29"/>
      <c r="I4" s="29"/>
      <c r="J4" s="29"/>
      <c r="K4" s="29"/>
      <c r="L4" s="29"/>
      <c r="M4" s="29"/>
      <c r="N4" s="29"/>
      <c r="O4" s="29"/>
      <c r="P4" s="29"/>
      <c r="Q4" s="29"/>
      <c r="R4" s="29"/>
      <c r="S4" s="29"/>
      <c r="T4" s="29"/>
      <c r="U4" s="29"/>
      <c r="V4" s="29"/>
      <c r="W4" s="29"/>
      <c r="X4" s="29"/>
      <c r="Y4" s="29"/>
      <c r="Z4" s="29"/>
    </row>
    <row r="5" spans="1:26" ht="15">
      <c r="A5" s="44" t="s">
        <v>39</v>
      </c>
      <c r="B5" s="44"/>
      <c r="C5" s="44"/>
      <c r="D5" s="44"/>
      <c r="E5" s="29"/>
      <c r="F5" s="29"/>
      <c r="G5" s="29"/>
      <c r="H5" s="29"/>
      <c r="I5" s="29"/>
      <c r="J5" s="29"/>
      <c r="K5" s="29"/>
      <c r="L5" s="29"/>
      <c r="M5" s="29"/>
      <c r="N5" s="29"/>
      <c r="O5" s="29"/>
      <c r="P5" s="29"/>
      <c r="Q5" s="29"/>
      <c r="R5" s="29"/>
      <c r="S5" s="29"/>
      <c r="T5" s="29"/>
      <c r="U5" s="29"/>
      <c r="V5" s="29"/>
      <c r="W5" s="29"/>
      <c r="X5" s="29"/>
      <c r="Y5" s="29"/>
      <c r="Z5" s="29"/>
    </row>
    <row r="6" spans="1:26" ht="175.5" customHeight="1">
      <c r="A6" s="45" t="s">
        <v>101</v>
      </c>
      <c r="B6" s="45"/>
      <c r="C6" s="45"/>
      <c r="D6" s="45"/>
      <c r="E6" s="29"/>
      <c r="F6" s="29"/>
      <c r="G6" s="29"/>
      <c r="H6" s="29"/>
      <c r="I6" s="29"/>
      <c r="J6" s="29"/>
      <c r="K6" s="29"/>
      <c r="L6" s="29"/>
      <c r="M6" s="29"/>
      <c r="N6" s="29"/>
      <c r="O6" s="29"/>
      <c r="P6" s="29"/>
      <c r="Q6" s="29"/>
      <c r="R6" s="29"/>
      <c r="S6" s="29"/>
      <c r="T6" s="29"/>
      <c r="U6" s="29"/>
      <c r="V6" s="29"/>
      <c r="W6" s="29"/>
      <c r="X6" s="29"/>
      <c r="Y6" s="29"/>
      <c r="Z6" s="29"/>
    </row>
    <row r="7" spans="1:26" ht="15">
      <c r="A7" s="46" t="s">
        <v>41</v>
      </c>
      <c r="B7" s="46"/>
      <c r="C7" s="46"/>
      <c r="D7" s="46"/>
      <c r="E7" s="29"/>
      <c r="F7" s="29"/>
      <c r="G7" s="29"/>
      <c r="H7" s="29"/>
      <c r="I7" s="29"/>
      <c r="J7" s="29"/>
      <c r="K7" s="29"/>
      <c r="L7" s="29"/>
      <c r="M7" s="29"/>
      <c r="N7" s="29"/>
      <c r="O7" s="29"/>
      <c r="P7" s="29"/>
      <c r="Q7" s="29"/>
      <c r="R7" s="29"/>
      <c r="S7" s="29"/>
      <c r="T7" s="29"/>
      <c r="U7" s="29"/>
      <c r="V7" s="29"/>
      <c r="W7" s="29"/>
      <c r="X7" s="29"/>
      <c r="Y7" s="29"/>
      <c r="Z7" s="29"/>
    </row>
    <row r="8" spans="1:26" ht="62.25" customHeight="1">
      <c r="A8" s="45" t="s">
        <v>110</v>
      </c>
      <c r="B8" s="45"/>
      <c r="C8" s="45"/>
      <c r="D8" s="45"/>
      <c r="E8" s="29"/>
      <c r="F8" s="29"/>
      <c r="G8" s="29"/>
      <c r="H8" s="29"/>
      <c r="I8" s="29"/>
      <c r="J8" s="29"/>
      <c r="K8" s="29"/>
      <c r="L8" s="29"/>
      <c r="M8" s="29"/>
      <c r="N8" s="29"/>
      <c r="O8" s="29"/>
      <c r="P8" s="29"/>
      <c r="Q8" s="29"/>
      <c r="R8" s="29"/>
      <c r="S8" s="29"/>
      <c r="T8" s="29"/>
      <c r="U8" s="29"/>
      <c r="V8" s="29"/>
      <c r="W8" s="29"/>
      <c r="X8" s="29"/>
      <c r="Y8" s="29"/>
      <c r="Z8" s="29"/>
    </row>
    <row r="9" spans="1:26" ht="15">
      <c r="A9" s="6"/>
      <c r="B9" s="14" t="s">
        <v>43</v>
      </c>
      <c r="C9" s="15" t="s">
        <v>44</v>
      </c>
      <c r="D9" s="16"/>
      <c r="E9" s="29"/>
      <c r="F9" s="29"/>
      <c r="G9" s="29"/>
      <c r="H9" s="29"/>
      <c r="I9" s="29"/>
      <c r="J9" s="29"/>
      <c r="K9" s="29"/>
      <c r="L9" s="29"/>
      <c r="M9" s="29"/>
      <c r="N9" s="29"/>
      <c r="O9" s="29"/>
      <c r="P9" s="29"/>
      <c r="Q9" s="29"/>
      <c r="R9" s="29"/>
      <c r="S9" s="29"/>
      <c r="T9" s="29"/>
      <c r="U9" s="29"/>
      <c r="V9" s="29"/>
      <c r="W9" s="29"/>
      <c r="X9" s="29"/>
      <c r="Y9" s="29"/>
      <c r="Z9" s="29"/>
    </row>
    <row r="10" spans="1:26" ht="14.25">
      <c r="A10" s="29"/>
      <c r="B10" s="29"/>
      <c r="C10" s="29"/>
      <c r="D10" s="29"/>
      <c r="E10" s="29"/>
      <c r="F10" s="29"/>
      <c r="G10" s="29"/>
      <c r="H10" s="29"/>
      <c r="I10" s="29"/>
      <c r="J10" s="29"/>
      <c r="K10" s="29"/>
      <c r="L10" s="29"/>
      <c r="M10" s="29"/>
      <c r="N10" s="29"/>
      <c r="O10" s="29"/>
      <c r="P10" s="29"/>
      <c r="Q10" s="29"/>
      <c r="R10" s="29"/>
      <c r="S10" s="29"/>
      <c r="T10" s="29"/>
      <c r="U10" s="29"/>
      <c r="V10" s="29"/>
      <c r="W10" s="29"/>
      <c r="X10" s="29"/>
      <c r="Y10" s="29"/>
      <c r="Z10" s="29"/>
    </row>
    <row r="11" spans="1:26" ht="14.25">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row>
    <row r="12" spans="1:26" ht="14.25">
      <c r="A12" s="29"/>
      <c r="B12" s="29"/>
      <c r="C12" s="29"/>
      <c r="D12" s="29"/>
      <c r="E12" s="29"/>
      <c r="F12" s="29"/>
      <c r="G12" s="29"/>
      <c r="H12" s="29"/>
      <c r="I12" s="29"/>
      <c r="J12" s="29"/>
      <c r="K12" s="29"/>
      <c r="L12" s="29"/>
      <c r="M12" s="29"/>
      <c r="N12" s="29"/>
      <c r="O12" s="29"/>
      <c r="P12" s="29"/>
      <c r="Q12" s="29"/>
      <c r="R12" s="29"/>
      <c r="S12" s="29"/>
      <c r="T12" s="29"/>
      <c r="U12" s="29"/>
      <c r="V12" s="29"/>
      <c r="W12" s="29"/>
      <c r="X12" s="29"/>
      <c r="Y12" s="29"/>
      <c r="Z12" s="29"/>
    </row>
    <row r="13" spans="1:26" ht="14.25">
      <c r="A13" s="29"/>
      <c r="B13" s="29"/>
      <c r="C13" s="29"/>
      <c r="D13" s="29"/>
      <c r="E13" s="29"/>
      <c r="F13" s="29"/>
      <c r="G13" s="29"/>
      <c r="H13" s="29"/>
      <c r="I13" s="29"/>
      <c r="J13" s="29"/>
      <c r="K13" s="29"/>
      <c r="L13" s="29"/>
      <c r="M13" s="29"/>
      <c r="N13" s="29"/>
      <c r="O13" s="29"/>
      <c r="P13" s="29"/>
      <c r="Q13" s="29"/>
      <c r="R13" s="29"/>
      <c r="S13" s="29"/>
      <c r="T13" s="29"/>
      <c r="U13" s="29"/>
      <c r="V13" s="29"/>
      <c r="W13" s="29"/>
      <c r="X13" s="29"/>
      <c r="Y13" s="29"/>
      <c r="Z13" s="29"/>
    </row>
    <row r="14" spans="1:26" ht="14.25">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row>
    <row r="15" spans="1:26" ht="14.25">
      <c r="A15" s="42" t="s">
        <v>151</v>
      </c>
      <c r="B15" s="42"/>
      <c r="C15" s="42"/>
      <c r="D15" s="42"/>
      <c r="E15" s="29"/>
      <c r="F15" s="29"/>
      <c r="G15" s="29"/>
      <c r="H15" s="29"/>
      <c r="I15" s="29"/>
      <c r="J15" s="29"/>
      <c r="K15" s="29"/>
      <c r="L15" s="29"/>
      <c r="M15" s="29"/>
      <c r="N15" s="29"/>
      <c r="O15" s="29"/>
      <c r="P15" s="29"/>
      <c r="Q15" s="29"/>
      <c r="R15" s="29"/>
      <c r="S15" s="29"/>
      <c r="T15" s="29"/>
      <c r="U15" s="29"/>
      <c r="V15" s="29"/>
      <c r="W15" s="29"/>
      <c r="X15" s="29"/>
      <c r="Y15" s="29"/>
      <c r="Z15" s="29"/>
    </row>
    <row r="16" spans="1:26" ht="14.25">
      <c r="A16" s="29"/>
      <c r="B16" s="29"/>
      <c r="C16" s="29"/>
      <c r="D16" s="29"/>
      <c r="E16" s="29"/>
      <c r="F16" s="29"/>
      <c r="G16" s="29"/>
      <c r="H16" s="29"/>
      <c r="I16" s="29"/>
      <c r="J16" s="29"/>
      <c r="K16" s="29"/>
      <c r="L16" s="29"/>
      <c r="M16" s="29"/>
      <c r="N16" s="29"/>
      <c r="O16" s="29"/>
      <c r="P16" s="29"/>
      <c r="Q16" s="29"/>
      <c r="R16" s="29"/>
      <c r="S16" s="29"/>
      <c r="T16" s="29"/>
      <c r="U16" s="29"/>
      <c r="V16" s="29"/>
      <c r="W16" s="29"/>
      <c r="X16" s="29"/>
      <c r="Y16" s="29"/>
      <c r="Z16" s="29"/>
    </row>
    <row r="17" spans="1:26" ht="14.25">
      <c r="A17" s="29"/>
      <c r="B17" s="29"/>
      <c r="C17" s="29"/>
      <c r="D17" s="29"/>
      <c r="E17" s="29"/>
      <c r="F17" s="29"/>
      <c r="G17" s="29"/>
      <c r="H17" s="29"/>
      <c r="I17" s="29"/>
      <c r="J17" s="29"/>
      <c r="K17" s="29"/>
      <c r="L17" s="29"/>
      <c r="M17" s="29"/>
      <c r="N17" s="29"/>
      <c r="O17" s="29"/>
      <c r="P17" s="29"/>
      <c r="Q17" s="29"/>
      <c r="R17" s="29"/>
      <c r="S17" s="29"/>
      <c r="T17" s="29"/>
      <c r="U17" s="29"/>
      <c r="V17" s="29"/>
      <c r="W17" s="29"/>
      <c r="X17" s="29"/>
      <c r="Y17" s="29"/>
      <c r="Z17" s="29"/>
    </row>
    <row r="18" spans="1:26" ht="14.25">
      <c r="A18" s="29"/>
      <c r="B18" s="29"/>
      <c r="C18" s="29"/>
      <c r="D18" s="29"/>
      <c r="E18" s="29"/>
      <c r="F18" s="29"/>
      <c r="G18" s="29"/>
      <c r="H18" s="29"/>
      <c r="I18" s="29"/>
      <c r="J18" s="29"/>
      <c r="K18" s="29"/>
      <c r="L18" s="29"/>
      <c r="M18" s="29"/>
      <c r="N18" s="29"/>
      <c r="O18" s="29"/>
      <c r="P18" s="29"/>
      <c r="Q18" s="29"/>
      <c r="R18" s="29"/>
      <c r="S18" s="29"/>
      <c r="T18" s="29"/>
      <c r="U18" s="29"/>
      <c r="V18" s="29"/>
      <c r="W18" s="29"/>
      <c r="X18" s="29"/>
      <c r="Y18" s="29"/>
      <c r="Z18" s="29"/>
    </row>
    <row r="19" spans="1:26" ht="14.25">
      <c r="A19" s="29"/>
      <c r="B19" s="29"/>
      <c r="C19" s="29"/>
      <c r="D19" s="29"/>
      <c r="E19" s="29"/>
      <c r="F19" s="29"/>
      <c r="G19" s="29"/>
      <c r="H19" s="29"/>
      <c r="I19" s="29"/>
      <c r="J19" s="29"/>
      <c r="K19" s="29"/>
      <c r="L19" s="29"/>
      <c r="M19" s="29"/>
      <c r="N19" s="29"/>
      <c r="O19" s="29"/>
      <c r="P19" s="29"/>
      <c r="Q19" s="29"/>
      <c r="R19" s="29"/>
      <c r="S19" s="29"/>
      <c r="T19" s="29"/>
      <c r="U19" s="29"/>
      <c r="V19" s="29"/>
      <c r="W19" s="29"/>
      <c r="X19" s="29"/>
      <c r="Y19" s="29"/>
      <c r="Z19" s="29"/>
    </row>
    <row r="20" spans="1:26" ht="14.25">
      <c r="A20" s="29"/>
      <c r="B20" s="29"/>
      <c r="C20" s="29"/>
      <c r="D20" s="29"/>
      <c r="E20" s="29"/>
      <c r="F20" s="29"/>
      <c r="G20" s="29"/>
      <c r="H20" s="29"/>
      <c r="I20" s="29"/>
      <c r="J20" s="29"/>
      <c r="K20" s="29"/>
      <c r="L20" s="29"/>
      <c r="M20" s="29"/>
      <c r="N20" s="29"/>
      <c r="O20" s="29"/>
      <c r="P20" s="29"/>
      <c r="Q20" s="29"/>
      <c r="R20" s="29"/>
      <c r="S20" s="29"/>
      <c r="T20" s="29"/>
      <c r="U20" s="29"/>
      <c r="V20" s="29"/>
      <c r="W20" s="29"/>
      <c r="X20" s="29"/>
      <c r="Y20" s="29"/>
      <c r="Z20" s="29"/>
    </row>
    <row r="21" spans="1:26" ht="14.25">
      <c r="A21" s="29"/>
      <c r="B21" s="29"/>
      <c r="C21" s="29"/>
      <c r="D21" s="29"/>
      <c r="E21" s="29"/>
      <c r="F21" s="29"/>
      <c r="G21" s="29"/>
      <c r="H21" s="29"/>
      <c r="I21" s="29"/>
      <c r="J21" s="29"/>
      <c r="K21" s="29"/>
      <c r="L21" s="29"/>
      <c r="M21" s="29"/>
      <c r="N21" s="29"/>
      <c r="O21" s="29"/>
      <c r="P21" s="29"/>
      <c r="Q21" s="29"/>
      <c r="R21" s="29"/>
      <c r="S21" s="29"/>
      <c r="T21" s="29"/>
      <c r="U21" s="29"/>
      <c r="V21" s="29"/>
      <c r="W21" s="29"/>
      <c r="X21" s="29"/>
      <c r="Y21" s="29"/>
      <c r="Z21" s="29"/>
    </row>
    <row r="22" spans="1:26" ht="14.25">
      <c r="A22" s="29"/>
      <c r="B22" s="29"/>
      <c r="C22" s="29"/>
      <c r="D22" s="29"/>
      <c r="E22" s="29"/>
      <c r="F22" s="29"/>
      <c r="G22" s="29"/>
      <c r="H22" s="29"/>
      <c r="I22" s="29"/>
      <c r="J22" s="29"/>
      <c r="K22" s="29"/>
      <c r="L22" s="29"/>
      <c r="M22" s="29"/>
      <c r="N22" s="29"/>
      <c r="O22" s="29"/>
      <c r="P22" s="29"/>
      <c r="Q22" s="29"/>
      <c r="R22" s="29"/>
      <c r="S22" s="29"/>
      <c r="T22" s="29"/>
      <c r="U22" s="29"/>
      <c r="V22" s="29"/>
      <c r="W22" s="29"/>
      <c r="X22" s="29"/>
      <c r="Y22" s="29"/>
      <c r="Z22" s="29"/>
    </row>
    <row r="23" spans="1:26" ht="14.25">
      <c r="A23" s="29"/>
      <c r="B23" s="29"/>
      <c r="C23" s="29"/>
      <c r="D23" s="29"/>
      <c r="E23" s="29"/>
      <c r="F23" s="29"/>
      <c r="G23" s="29"/>
      <c r="H23" s="29"/>
      <c r="I23" s="29"/>
      <c r="J23" s="29"/>
      <c r="K23" s="29"/>
      <c r="L23" s="29"/>
      <c r="M23" s="29"/>
      <c r="N23" s="29"/>
      <c r="O23" s="29"/>
      <c r="P23" s="29"/>
      <c r="Q23" s="29"/>
      <c r="R23" s="29"/>
      <c r="S23" s="29"/>
      <c r="T23" s="29"/>
      <c r="U23" s="29"/>
      <c r="V23" s="29"/>
      <c r="W23" s="29"/>
      <c r="X23" s="29"/>
      <c r="Y23" s="29"/>
      <c r="Z23" s="29"/>
    </row>
    <row r="24" spans="1:26" ht="14.25">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row>
    <row r="25" spans="1:26" ht="14.25">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row>
    <row r="26" spans="1:26" ht="14.25">
      <c r="A26" s="29"/>
      <c r="B26" s="29"/>
      <c r="C26" s="29"/>
      <c r="D26" s="29"/>
      <c r="E26" s="29"/>
      <c r="F26" s="29"/>
      <c r="G26" s="29"/>
      <c r="H26" s="29"/>
      <c r="I26" s="29"/>
      <c r="J26" s="29"/>
      <c r="K26" s="29"/>
      <c r="L26" s="29"/>
      <c r="M26" s="29"/>
      <c r="N26" s="29"/>
      <c r="O26" s="29"/>
      <c r="P26" s="29"/>
      <c r="Q26" s="29"/>
      <c r="R26" s="29"/>
      <c r="S26" s="29"/>
      <c r="T26" s="29"/>
      <c r="U26" s="29"/>
      <c r="V26" s="29"/>
      <c r="W26" s="29"/>
      <c r="X26" s="29"/>
      <c r="Y26" s="29"/>
      <c r="Z26" s="29"/>
    </row>
    <row r="27" spans="1:26" ht="14.25">
      <c r="A27" s="29"/>
      <c r="B27" s="29"/>
      <c r="C27" s="29"/>
      <c r="D27" s="29"/>
      <c r="E27" s="29"/>
      <c r="F27" s="29"/>
      <c r="G27" s="29"/>
      <c r="H27" s="29"/>
      <c r="I27" s="29"/>
      <c r="J27" s="29"/>
      <c r="K27" s="29"/>
      <c r="L27" s="29"/>
      <c r="M27" s="29"/>
      <c r="N27" s="29"/>
      <c r="O27" s="29"/>
      <c r="P27" s="29"/>
      <c r="Q27" s="29"/>
      <c r="R27" s="29"/>
      <c r="S27" s="29"/>
      <c r="T27" s="29"/>
      <c r="U27" s="29"/>
      <c r="V27" s="29"/>
      <c r="W27" s="29"/>
      <c r="X27" s="29"/>
      <c r="Y27" s="29"/>
      <c r="Z27" s="29"/>
    </row>
    <row r="28" spans="1:26" ht="14.25">
      <c r="A28" s="29"/>
      <c r="B28" s="29"/>
      <c r="C28" s="29"/>
      <c r="D28" s="29"/>
      <c r="E28" s="29"/>
      <c r="F28" s="29"/>
      <c r="G28" s="29"/>
      <c r="H28" s="29"/>
      <c r="I28" s="29"/>
      <c r="J28" s="29"/>
      <c r="K28" s="29"/>
      <c r="L28" s="29"/>
      <c r="M28" s="29"/>
      <c r="N28" s="29"/>
      <c r="O28" s="29"/>
      <c r="P28" s="29"/>
      <c r="Q28" s="29"/>
      <c r="R28" s="29"/>
      <c r="S28" s="29"/>
      <c r="T28" s="29"/>
      <c r="U28" s="29"/>
      <c r="V28" s="29"/>
      <c r="W28" s="29"/>
      <c r="X28" s="29"/>
      <c r="Y28" s="29"/>
      <c r="Z28" s="29"/>
    </row>
    <row r="29" spans="1:26" ht="14.25">
      <c r="A29" s="29"/>
      <c r="B29" s="29"/>
      <c r="C29" s="29"/>
      <c r="D29" s="29"/>
      <c r="E29" s="29"/>
      <c r="F29" s="29"/>
      <c r="G29" s="29"/>
      <c r="H29" s="29"/>
      <c r="I29" s="29"/>
      <c r="J29" s="29"/>
      <c r="K29" s="29"/>
      <c r="L29" s="29"/>
      <c r="M29" s="29"/>
      <c r="N29" s="29"/>
      <c r="O29" s="29"/>
      <c r="P29" s="29"/>
      <c r="Q29" s="29"/>
      <c r="R29" s="29"/>
      <c r="S29" s="29"/>
      <c r="T29" s="29"/>
      <c r="U29" s="29"/>
      <c r="V29" s="29"/>
      <c r="W29" s="29"/>
      <c r="X29" s="29"/>
      <c r="Y29" s="29"/>
      <c r="Z29" s="29"/>
    </row>
    <row r="30" spans="1:26" ht="14.25">
      <c r="A30" s="29"/>
      <c r="B30" s="29"/>
      <c r="C30" s="29"/>
      <c r="D30" s="29"/>
      <c r="E30" s="29"/>
      <c r="F30" s="29"/>
      <c r="G30" s="29"/>
      <c r="H30" s="29"/>
      <c r="I30" s="29"/>
      <c r="J30" s="29"/>
      <c r="K30" s="29"/>
      <c r="L30" s="29"/>
      <c r="M30" s="29"/>
      <c r="N30" s="29"/>
      <c r="O30" s="29"/>
      <c r="P30" s="29"/>
      <c r="Q30" s="29"/>
      <c r="R30" s="29"/>
      <c r="S30" s="29"/>
      <c r="T30" s="29"/>
      <c r="U30" s="29"/>
      <c r="V30" s="29"/>
      <c r="W30" s="29"/>
      <c r="X30" s="29"/>
      <c r="Y30" s="29"/>
      <c r="Z30" s="29"/>
    </row>
    <row r="31" spans="1:26" ht="14.25">
      <c r="A31" s="29"/>
      <c r="B31" s="29"/>
      <c r="C31" s="29"/>
      <c r="D31" s="29"/>
      <c r="E31" s="29"/>
      <c r="F31" s="29"/>
      <c r="G31" s="29"/>
      <c r="H31" s="29"/>
      <c r="I31" s="29"/>
      <c r="J31" s="29"/>
      <c r="K31" s="29"/>
      <c r="L31" s="29"/>
      <c r="M31" s="29"/>
      <c r="N31" s="29"/>
      <c r="O31" s="29"/>
      <c r="P31" s="29"/>
      <c r="Q31" s="29"/>
      <c r="R31" s="29"/>
      <c r="S31" s="29"/>
      <c r="T31" s="29"/>
      <c r="U31" s="29"/>
      <c r="V31" s="29"/>
      <c r="W31" s="29"/>
      <c r="X31" s="29"/>
      <c r="Y31" s="29"/>
      <c r="Z31" s="29"/>
    </row>
    <row r="32" spans="1:26" ht="14.25">
      <c r="A32" s="29"/>
      <c r="B32" s="29"/>
      <c r="C32" s="29"/>
      <c r="D32" s="29"/>
      <c r="E32" s="29"/>
      <c r="F32" s="29"/>
      <c r="G32" s="29"/>
      <c r="H32" s="29"/>
      <c r="I32" s="29"/>
      <c r="J32" s="29"/>
      <c r="K32" s="29"/>
      <c r="L32" s="29"/>
      <c r="M32" s="29"/>
      <c r="N32" s="29"/>
      <c r="O32" s="29"/>
      <c r="P32" s="29"/>
      <c r="Q32" s="29"/>
      <c r="R32" s="29"/>
      <c r="S32" s="29"/>
      <c r="T32" s="29"/>
      <c r="U32" s="29"/>
      <c r="V32" s="29"/>
      <c r="W32" s="29"/>
      <c r="X32" s="29"/>
      <c r="Y32" s="29"/>
      <c r="Z32" s="29"/>
    </row>
    <row r="33" spans="1:26" ht="14.25">
      <c r="A33" s="29"/>
      <c r="B33" s="29"/>
      <c r="C33" s="29"/>
      <c r="D33" s="29"/>
      <c r="E33" s="29"/>
      <c r="F33" s="29"/>
      <c r="G33" s="29"/>
      <c r="H33" s="29"/>
      <c r="I33" s="29"/>
      <c r="J33" s="29"/>
      <c r="K33" s="29"/>
      <c r="L33" s="29"/>
      <c r="M33" s="29"/>
      <c r="N33" s="29"/>
      <c r="O33" s="29"/>
      <c r="P33" s="29"/>
      <c r="Q33" s="29"/>
      <c r="R33" s="29"/>
      <c r="S33" s="29"/>
      <c r="T33" s="29"/>
      <c r="U33" s="29"/>
      <c r="V33" s="29"/>
      <c r="W33" s="29"/>
      <c r="X33" s="29"/>
      <c r="Y33" s="29"/>
      <c r="Z33" s="29"/>
    </row>
    <row r="34" spans="1:26" ht="14.25">
      <c r="A34" s="29"/>
      <c r="B34" s="29"/>
      <c r="C34" s="29"/>
      <c r="D34" s="29"/>
      <c r="E34" s="29"/>
      <c r="F34" s="29"/>
      <c r="G34" s="29"/>
      <c r="H34" s="29"/>
      <c r="I34" s="29"/>
      <c r="J34" s="29"/>
      <c r="K34" s="29"/>
      <c r="L34" s="29"/>
      <c r="M34" s="29"/>
      <c r="N34" s="29"/>
      <c r="O34" s="29"/>
      <c r="P34" s="29"/>
      <c r="Q34" s="29"/>
      <c r="R34" s="29"/>
      <c r="S34" s="29"/>
      <c r="T34" s="29"/>
      <c r="U34" s="29"/>
      <c r="V34" s="29"/>
      <c r="W34" s="29"/>
      <c r="X34" s="29"/>
      <c r="Y34" s="29"/>
      <c r="Z34" s="29"/>
    </row>
    <row r="35" spans="1:26" ht="14.25">
      <c r="A35" s="29"/>
      <c r="B35" s="29"/>
      <c r="C35" s="29"/>
      <c r="D35" s="29"/>
      <c r="E35" s="29"/>
      <c r="F35" s="29"/>
      <c r="G35" s="29"/>
      <c r="H35" s="29"/>
      <c r="I35" s="29"/>
      <c r="J35" s="29"/>
      <c r="K35" s="29"/>
      <c r="L35" s="29"/>
      <c r="M35" s="29"/>
      <c r="N35" s="29"/>
      <c r="O35" s="29"/>
      <c r="P35" s="29"/>
      <c r="Q35" s="29"/>
      <c r="R35" s="29"/>
      <c r="S35" s="29"/>
      <c r="T35" s="29"/>
      <c r="U35" s="29"/>
      <c r="V35" s="29"/>
      <c r="W35" s="29"/>
      <c r="X35" s="29"/>
      <c r="Y35" s="29"/>
      <c r="Z35" s="29"/>
    </row>
    <row r="36" spans="1:26" ht="14.25">
      <c r="A36" s="29"/>
      <c r="B36" s="29"/>
      <c r="C36" s="29"/>
      <c r="D36" s="29"/>
      <c r="E36" s="29"/>
      <c r="F36" s="29"/>
      <c r="G36" s="29"/>
      <c r="H36" s="29"/>
      <c r="I36" s="29"/>
      <c r="J36" s="29"/>
      <c r="K36" s="29"/>
      <c r="L36" s="29"/>
      <c r="M36" s="29"/>
      <c r="N36" s="29"/>
      <c r="O36" s="29"/>
      <c r="P36" s="29"/>
      <c r="Q36" s="29"/>
      <c r="R36" s="29"/>
      <c r="S36" s="29"/>
      <c r="T36" s="29"/>
      <c r="U36" s="29"/>
      <c r="V36" s="29"/>
      <c r="W36" s="29"/>
      <c r="X36" s="29"/>
      <c r="Y36" s="29"/>
      <c r="Z36" s="29"/>
    </row>
    <row r="37" spans="1:26" ht="14.25">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row>
    <row r="38" spans="1:26" ht="14.25">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row>
    <row r="39" spans="1:26" ht="14.25">
      <c r="A39" s="29"/>
      <c r="B39" s="29"/>
      <c r="C39" s="29"/>
      <c r="D39" s="29"/>
      <c r="E39" s="29"/>
      <c r="F39" s="29"/>
      <c r="G39" s="29"/>
      <c r="H39" s="29"/>
      <c r="I39" s="29"/>
      <c r="J39" s="29"/>
      <c r="K39" s="29"/>
      <c r="L39" s="29"/>
      <c r="M39" s="29"/>
      <c r="N39" s="29"/>
      <c r="O39" s="29"/>
      <c r="P39" s="29"/>
      <c r="Q39" s="29"/>
      <c r="R39" s="29"/>
      <c r="S39" s="29"/>
      <c r="T39" s="29"/>
      <c r="U39" s="29"/>
      <c r="V39" s="29"/>
      <c r="W39" s="29"/>
      <c r="X39" s="29"/>
      <c r="Y39" s="29"/>
      <c r="Z39" s="29"/>
    </row>
    <row r="40" spans="1:26" ht="14.25">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row>
    <row r="41" spans="1:26" ht="14.25">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row>
    <row r="42" spans="1:26" ht="14.2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row>
    <row r="43" spans="1:26" ht="14.25">
      <c r="A43" s="29"/>
      <c r="B43" s="29"/>
      <c r="C43" s="29"/>
      <c r="D43" s="29"/>
      <c r="E43" s="29"/>
      <c r="F43" s="29"/>
      <c r="G43" s="29"/>
      <c r="H43" s="29"/>
      <c r="I43" s="29"/>
      <c r="J43" s="29"/>
      <c r="K43" s="29"/>
      <c r="L43" s="29"/>
      <c r="M43" s="29"/>
      <c r="N43" s="29"/>
      <c r="O43" s="29"/>
      <c r="P43" s="29"/>
      <c r="Q43" s="29"/>
      <c r="R43" s="29"/>
      <c r="S43" s="29"/>
      <c r="T43" s="29"/>
      <c r="U43" s="29"/>
      <c r="V43" s="29"/>
      <c r="W43" s="29"/>
      <c r="X43" s="29"/>
      <c r="Y43" s="29"/>
      <c r="Z43" s="29"/>
    </row>
    <row r="44" spans="1:26" ht="14.25">
      <c r="A44" s="29"/>
      <c r="B44" s="29"/>
      <c r="C44" s="29"/>
      <c r="D44" s="29"/>
      <c r="E44" s="29"/>
      <c r="F44" s="29"/>
      <c r="G44" s="29"/>
      <c r="H44" s="29"/>
      <c r="I44" s="29"/>
      <c r="J44" s="29"/>
      <c r="K44" s="29"/>
      <c r="L44" s="29"/>
      <c r="M44" s="29"/>
      <c r="N44" s="29"/>
      <c r="O44" s="29"/>
      <c r="P44" s="29"/>
      <c r="Q44" s="29"/>
      <c r="R44" s="29"/>
      <c r="S44" s="29"/>
      <c r="T44" s="29"/>
      <c r="U44" s="29"/>
      <c r="V44" s="29"/>
      <c r="W44" s="29"/>
      <c r="X44" s="29"/>
      <c r="Y44" s="29"/>
      <c r="Z44" s="29"/>
    </row>
    <row r="45" spans="1:26" ht="14.25">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row>
    <row r="46" spans="1:26" ht="14.25">
      <c r="A46" s="29"/>
      <c r="B46" s="29"/>
      <c r="C46" s="29"/>
      <c r="D46" s="29"/>
      <c r="E46" s="29"/>
      <c r="F46" s="29"/>
      <c r="G46" s="29"/>
      <c r="H46" s="29"/>
      <c r="I46" s="29"/>
      <c r="J46" s="29"/>
      <c r="K46" s="29"/>
      <c r="L46" s="29"/>
      <c r="M46" s="29"/>
      <c r="N46" s="29"/>
      <c r="O46" s="29"/>
      <c r="P46" s="29"/>
      <c r="Q46" s="29"/>
      <c r="R46" s="29"/>
      <c r="S46" s="29"/>
      <c r="T46" s="29"/>
      <c r="U46" s="29"/>
      <c r="V46" s="29"/>
      <c r="W46" s="29"/>
      <c r="X46" s="29"/>
      <c r="Y46" s="29"/>
      <c r="Z46" s="29"/>
    </row>
    <row r="47" spans="1:26" ht="14.25">
      <c r="A47" s="29"/>
      <c r="B47" s="29"/>
      <c r="C47" s="29"/>
      <c r="D47" s="29"/>
      <c r="E47" s="29"/>
      <c r="F47" s="29"/>
      <c r="G47" s="29"/>
      <c r="H47" s="29"/>
      <c r="I47" s="29"/>
      <c r="J47" s="29"/>
      <c r="K47" s="29"/>
      <c r="L47" s="29"/>
      <c r="M47" s="29"/>
      <c r="N47" s="29"/>
      <c r="O47" s="29"/>
      <c r="P47" s="29"/>
      <c r="Q47" s="29"/>
      <c r="R47" s="29"/>
      <c r="S47" s="29"/>
      <c r="T47" s="29"/>
      <c r="U47" s="29"/>
      <c r="V47" s="29"/>
      <c r="W47" s="29"/>
      <c r="X47" s="29"/>
      <c r="Y47" s="29"/>
      <c r="Z47" s="29"/>
    </row>
    <row r="48" spans="1:26" ht="14.25">
      <c r="A48" s="29"/>
      <c r="B48" s="29"/>
      <c r="C48" s="29"/>
      <c r="D48" s="29"/>
      <c r="E48" s="29"/>
      <c r="F48" s="29"/>
      <c r="G48" s="29"/>
      <c r="H48" s="29"/>
      <c r="I48" s="29"/>
      <c r="J48" s="29"/>
      <c r="K48" s="29"/>
      <c r="L48" s="29"/>
      <c r="M48" s="29"/>
      <c r="N48" s="29"/>
      <c r="O48" s="29"/>
      <c r="P48" s="29"/>
      <c r="Q48" s="29"/>
      <c r="R48" s="29"/>
      <c r="S48" s="29"/>
      <c r="T48" s="29"/>
      <c r="U48" s="29"/>
      <c r="V48" s="29"/>
      <c r="W48" s="29"/>
      <c r="X48" s="29"/>
      <c r="Y48" s="29"/>
      <c r="Z48" s="29"/>
    </row>
    <row r="49" spans="1:26" ht="14.25">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row>
    <row r="50" spans="1:26" ht="14.25">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row>
    <row r="51" spans="1:26" ht="14.25">
      <c r="A51" s="29"/>
      <c r="B51" s="29"/>
      <c r="C51" s="29"/>
      <c r="D51" s="29"/>
      <c r="E51" s="29"/>
      <c r="F51" s="29"/>
      <c r="G51" s="29"/>
      <c r="H51" s="29"/>
      <c r="I51" s="29"/>
      <c r="J51" s="29"/>
      <c r="K51" s="29"/>
      <c r="L51" s="29"/>
      <c r="M51" s="29"/>
      <c r="N51" s="29"/>
      <c r="O51" s="29"/>
      <c r="P51" s="29"/>
      <c r="Q51" s="29"/>
      <c r="R51" s="29"/>
      <c r="S51" s="29"/>
      <c r="T51" s="29"/>
      <c r="U51" s="29"/>
      <c r="V51" s="29"/>
      <c r="W51" s="29"/>
      <c r="X51" s="29"/>
      <c r="Y51" s="29"/>
      <c r="Z51" s="29"/>
    </row>
    <row r="52" spans="1:26" ht="14.25">
      <c r="A52" s="29"/>
      <c r="B52" s="29"/>
      <c r="C52" s="29"/>
      <c r="D52" s="29"/>
      <c r="E52" s="29"/>
      <c r="F52" s="29"/>
      <c r="G52" s="29"/>
      <c r="H52" s="29"/>
      <c r="I52" s="29"/>
      <c r="J52" s="29"/>
      <c r="K52" s="29"/>
      <c r="L52" s="29"/>
      <c r="M52" s="29"/>
      <c r="N52" s="29"/>
      <c r="O52" s="29"/>
      <c r="P52" s="29"/>
      <c r="Q52" s="29"/>
      <c r="R52" s="29"/>
      <c r="S52" s="29"/>
      <c r="T52" s="29"/>
      <c r="U52" s="29"/>
      <c r="V52" s="29"/>
      <c r="W52" s="29"/>
      <c r="X52" s="29"/>
      <c r="Y52" s="29"/>
      <c r="Z52" s="29"/>
    </row>
    <row r="53" spans="1:26" ht="14.25">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row>
    <row r="54" spans="1:26" ht="14.25">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row>
    <row r="55" spans="1:26" ht="14.25">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row>
    <row r="56" spans="1:26" ht="14.25">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row>
    <row r="57" spans="1:26" ht="14.25">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row>
    <row r="58" spans="1:26" ht="14.25">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row>
    <row r="59" spans="1:26" ht="14.25">
      <c r="A59" s="29"/>
      <c r="B59" s="29"/>
      <c r="C59" s="29"/>
      <c r="D59" s="29"/>
      <c r="E59" s="29"/>
      <c r="F59" s="29"/>
      <c r="G59" s="29"/>
      <c r="H59" s="29"/>
      <c r="I59" s="29"/>
      <c r="J59" s="29"/>
      <c r="K59" s="29"/>
      <c r="L59" s="29"/>
      <c r="M59" s="29"/>
      <c r="N59" s="29"/>
      <c r="O59" s="29"/>
      <c r="P59" s="29"/>
      <c r="Q59" s="29"/>
      <c r="R59" s="29"/>
      <c r="S59" s="29"/>
      <c r="T59" s="29"/>
      <c r="U59" s="29"/>
      <c r="V59" s="29"/>
      <c r="W59" s="29"/>
      <c r="X59" s="29"/>
      <c r="Y59" s="29"/>
      <c r="Z59" s="29"/>
    </row>
    <row r="60" spans="1:26" ht="14.25">
      <c r="A60" s="29"/>
      <c r="B60" s="29"/>
      <c r="C60" s="29"/>
      <c r="D60" s="29"/>
      <c r="E60" s="29"/>
      <c r="F60" s="29"/>
      <c r="G60" s="29"/>
      <c r="H60" s="29"/>
      <c r="I60" s="29"/>
      <c r="J60" s="29"/>
      <c r="K60" s="29"/>
      <c r="L60" s="29"/>
      <c r="M60" s="29"/>
      <c r="N60" s="29"/>
      <c r="O60" s="29"/>
      <c r="P60" s="29"/>
      <c r="Q60" s="29"/>
      <c r="R60" s="29"/>
      <c r="S60" s="29"/>
      <c r="T60" s="29"/>
      <c r="U60" s="29"/>
      <c r="V60" s="29"/>
      <c r="W60" s="29"/>
      <c r="X60" s="29"/>
      <c r="Y60" s="29"/>
      <c r="Z60" s="29"/>
    </row>
    <row r="61" spans="1:26" ht="14.25">
      <c r="A61" s="29"/>
      <c r="B61" s="29"/>
      <c r="C61" s="29"/>
      <c r="D61" s="29"/>
      <c r="E61" s="29"/>
      <c r="F61" s="29"/>
      <c r="G61" s="29"/>
      <c r="H61" s="29"/>
      <c r="I61" s="29"/>
      <c r="J61" s="29"/>
      <c r="K61" s="29"/>
      <c r="L61" s="29"/>
      <c r="M61" s="29"/>
      <c r="N61" s="29"/>
      <c r="O61" s="29"/>
      <c r="P61" s="29"/>
      <c r="Q61" s="29"/>
      <c r="R61" s="29"/>
      <c r="S61" s="29"/>
      <c r="T61" s="29"/>
      <c r="U61" s="29"/>
      <c r="V61" s="29"/>
      <c r="W61" s="29"/>
      <c r="X61" s="29"/>
      <c r="Y61" s="29"/>
      <c r="Z61" s="29"/>
    </row>
    <row r="62" spans="1:26" ht="14.25">
      <c r="A62" s="29"/>
      <c r="B62" s="29"/>
      <c r="C62" s="29"/>
      <c r="D62" s="29"/>
      <c r="E62" s="29"/>
      <c r="F62" s="29"/>
      <c r="G62" s="29"/>
      <c r="H62" s="29"/>
      <c r="I62" s="29"/>
      <c r="J62" s="29"/>
      <c r="K62" s="29"/>
      <c r="L62" s="29"/>
      <c r="M62" s="29"/>
      <c r="N62" s="29"/>
      <c r="O62" s="29"/>
      <c r="P62" s="29"/>
      <c r="Q62" s="29"/>
      <c r="R62" s="29"/>
      <c r="S62" s="29"/>
      <c r="T62" s="29"/>
      <c r="U62" s="29"/>
      <c r="V62" s="29"/>
      <c r="W62" s="29"/>
      <c r="X62" s="29"/>
      <c r="Y62" s="29"/>
      <c r="Z62" s="29"/>
    </row>
    <row r="63" spans="1:26" ht="14.25">
      <c r="A63" s="29"/>
      <c r="B63" s="29"/>
      <c r="C63" s="29"/>
      <c r="D63" s="29"/>
      <c r="E63" s="29"/>
      <c r="F63" s="29"/>
      <c r="G63" s="29"/>
      <c r="H63" s="29"/>
      <c r="I63" s="29"/>
      <c r="J63" s="29"/>
      <c r="K63" s="29"/>
      <c r="L63" s="29"/>
      <c r="M63" s="29"/>
      <c r="N63" s="29"/>
      <c r="O63" s="29"/>
      <c r="P63" s="29"/>
      <c r="Q63" s="29"/>
      <c r="R63" s="29"/>
      <c r="S63" s="29"/>
      <c r="T63" s="29"/>
      <c r="U63" s="29"/>
      <c r="V63" s="29"/>
      <c r="W63" s="29"/>
      <c r="X63" s="29"/>
      <c r="Y63" s="29"/>
      <c r="Z63" s="29"/>
    </row>
    <row r="64" spans="1:26" ht="14.25">
      <c r="A64" s="29"/>
      <c r="B64" s="29"/>
      <c r="C64" s="29"/>
      <c r="D64" s="29"/>
      <c r="E64" s="29"/>
      <c r="F64" s="29"/>
      <c r="G64" s="29"/>
      <c r="H64" s="29"/>
      <c r="I64" s="29"/>
      <c r="J64" s="29"/>
      <c r="K64" s="29"/>
      <c r="L64" s="29"/>
      <c r="M64" s="29"/>
      <c r="N64" s="29"/>
      <c r="O64" s="29"/>
      <c r="P64" s="29"/>
      <c r="Q64" s="29"/>
      <c r="R64" s="29"/>
      <c r="S64" s="29"/>
      <c r="T64" s="29"/>
      <c r="U64" s="29"/>
      <c r="V64" s="29"/>
      <c r="W64" s="29"/>
      <c r="X64" s="29"/>
      <c r="Y64" s="29"/>
      <c r="Z64" s="29"/>
    </row>
    <row r="65" spans="1:26" ht="14.25">
      <c r="A65" s="29"/>
      <c r="B65" s="29"/>
      <c r="C65" s="29"/>
      <c r="D65" s="29"/>
      <c r="E65" s="29"/>
      <c r="F65" s="29"/>
      <c r="G65" s="29"/>
      <c r="H65" s="29"/>
      <c r="I65" s="29"/>
      <c r="J65" s="29"/>
      <c r="K65" s="29"/>
      <c r="L65" s="29"/>
      <c r="M65" s="29"/>
      <c r="N65" s="29"/>
      <c r="O65" s="29"/>
      <c r="P65" s="29"/>
      <c r="Q65" s="29"/>
      <c r="R65" s="29"/>
      <c r="S65" s="29"/>
      <c r="T65" s="29"/>
      <c r="U65" s="29"/>
      <c r="V65" s="29"/>
      <c r="W65" s="29"/>
      <c r="X65" s="29"/>
      <c r="Y65" s="29"/>
      <c r="Z65" s="29"/>
    </row>
    <row r="66" spans="1:26" ht="14.25">
      <c r="A66" s="29"/>
      <c r="B66" s="29"/>
      <c r="C66" s="29"/>
      <c r="D66" s="29"/>
      <c r="E66" s="29"/>
      <c r="F66" s="29"/>
      <c r="G66" s="29"/>
      <c r="H66" s="29"/>
      <c r="I66" s="29"/>
      <c r="J66" s="29"/>
      <c r="K66" s="29"/>
      <c r="L66" s="29"/>
      <c r="M66" s="29"/>
      <c r="N66" s="29"/>
      <c r="O66" s="29"/>
      <c r="P66" s="29"/>
      <c r="Q66" s="29"/>
      <c r="R66" s="29"/>
      <c r="S66" s="29"/>
      <c r="T66" s="29"/>
      <c r="U66" s="29"/>
      <c r="V66" s="29"/>
      <c r="W66" s="29"/>
      <c r="X66" s="29"/>
      <c r="Y66" s="29"/>
      <c r="Z66" s="29"/>
    </row>
    <row r="67" spans="1:26" ht="14.25">
      <c r="A67" s="29"/>
      <c r="B67" s="29"/>
      <c r="C67" s="29"/>
      <c r="D67" s="29"/>
      <c r="E67" s="29"/>
      <c r="F67" s="29"/>
      <c r="G67" s="29"/>
      <c r="H67" s="29"/>
      <c r="I67" s="29"/>
      <c r="J67" s="29"/>
      <c r="K67" s="29"/>
      <c r="L67" s="29"/>
      <c r="M67" s="29"/>
      <c r="N67" s="29"/>
      <c r="O67" s="29"/>
      <c r="P67" s="29"/>
      <c r="Q67" s="29"/>
      <c r="R67" s="29"/>
      <c r="S67" s="29"/>
      <c r="T67" s="29"/>
      <c r="U67" s="29"/>
      <c r="V67" s="29"/>
      <c r="W67" s="29"/>
      <c r="X67" s="29"/>
      <c r="Y67" s="29"/>
      <c r="Z67" s="29"/>
    </row>
    <row r="68" spans="1:26" ht="14.25">
      <c r="A68" s="29"/>
      <c r="B68" s="29"/>
      <c r="C68" s="29"/>
      <c r="D68" s="29"/>
      <c r="E68" s="29"/>
      <c r="F68" s="29"/>
      <c r="G68" s="29"/>
      <c r="H68" s="29"/>
      <c r="I68" s="29"/>
      <c r="J68" s="29"/>
      <c r="K68" s="29"/>
      <c r="L68" s="29"/>
      <c r="M68" s="29"/>
      <c r="N68" s="29"/>
      <c r="O68" s="29"/>
      <c r="P68" s="29"/>
      <c r="Q68" s="29"/>
      <c r="R68" s="29"/>
      <c r="S68" s="29"/>
      <c r="T68" s="29"/>
      <c r="U68" s="29"/>
      <c r="V68" s="29"/>
      <c r="W68" s="29"/>
      <c r="X68" s="29"/>
      <c r="Y68" s="29"/>
      <c r="Z68" s="29"/>
    </row>
    <row r="69" spans="1:26" ht="14.25">
      <c r="A69" s="29"/>
      <c r="B69" s="29"/>
      <c r="C69" s="29"/>
      <c r="D69" s="29"/>
      <c r="E69" s="29"/>
      <c r="F69" s="29"/>
      <c r="G69" s="29"/>
      <c r="H69" s="29"/>
      <c r="I69" s="29"/>
      <c r="J69" s="29"/>
      <c r="K69" s="29"/>
      <c r="L69" s="29"/>
      <c r="M69" s="29"/>
      <c r="N69" s="29"/>
      <c r="O69" s="29"/>
      <c r="P69" s="29"/>
      <c r="Q69" s="29"/>
      <c r="R69" s="29"/>
      <c r="S69" s="29"/>
      <c r="T69" s="29"/>
      <c r="U69" s="29"/>
      <c r="V69" s="29"/>
      <c r="W69" s="29"/>
      <c r="X69" s="29"/>
      <c r="Y69" s="29"/>
      <c r="Z69" s="29"/>
    </row>
    <row r="70" spans="1:26" ht="14.25">
      <c r="A70" s="29"/>
      <c r="B70" s="29"/>
      <c r="C70" s="29"/>
      <c r="D70" s="29"/>
      <c r="E70" s="29"/>
      <c r="F70" s="29"/>
      <c r="G70" s="29"/>
      <c r="H70" s="29"/>
      <c r="I70" s="29"/>
      <c r="J70" s="29"/>
      <c r="K70" s="29"/>
      <c r="L70" s="29"/>
      <c r="M70" s="29"/>
      <c r="N70" s="29"/>
      <c r="O70" s="29"/>
      <c r="P70" s="29"/>
      <c r="Q70" s="29"/>
      <c r="R70" s="29"/>
      <c r="S70" s="29"/>
      <c r="T70" s="29"/>
      <c r="U70" s="29"/>
      <c r="V70" s="29"/>
      <c r="W70" s="29"/>
      <c r="X70" s="29"/>
      <c r="Y70" s="29"/>
      <c r="Z70" s="29"/>
    </row>
    <row r="71" spans="1:26" ht="14.25">
      <c r="A71" s="29"/>
      <c r="B71" s="29"/>
      <c r="C71" s="29"/>
      <c r="D71" s="29"/>
      <c r="E71" s="29"/>
      <c r="F71" s="29"/>
      <c r="G71" s="29"/>
      <c r="H71" s="29"/>
      <c r="I71" s="29"/>
      <c r="J71" s="29"/>
      <c r="K71" s="29"/>
      <c r="L71" s="29"/>
      <c r="M71" s="29"/>
      <c r="N71" s="29"/>
      <c r="O71" s="29"/>
      <c r="P71" s="29"/>
      <c r="Q71" s="29"/>
      <c r="R71" s="29"/>
      <c r="S71" s="29"/>
      <c r="T71" s="29"/>
      <c r="U71" s="29"/>
      <c r="V71" s="29"/>
      <c r="W71" s="29"/>
      <c r="X71" s="29"/>
      <c r="Y71" s="29"/>
      <c r="Z71" s="29"/>
    </row>
    <row r="72" spans="1:26" ht="14.25">
      <c r="A72" s="29"/>
      <c r="B72" s="29"/>
      <c r="C72" s="29"/>
      <c r="D72" s="29"/>
      <c r="E72" s="29"/>
      <c r="F72" s="29"/>
      <c r="G72" s="29"/>
      <c r="H72" s="29"/>
      <c r="I72" s="29"/>
      <c r="J72" s="29"/>
      <c r="K72" s="29"/>
      <c r="L72" s="29"/>
      <c r="M72" s="29"/>
      <c r="N72" s="29"/>
      <c r="O72" s="29"/>
      <c r="P72" s="29"/>
      <c r="Q72" s="29"/>
      <c r="R72" s="29"/>
      <c r="S72" s="29"/>
      <c r="T72" s="29"/>
      <c r="U72" s="29"/>
      <c r="V72" s="29"/>
      <c r="W72" s="29"/>
      <c r="X72" s="29"/>
      <c r="Y72" s="29"/>
      <c r="Z72" s="29"/>
    </row>
    <row r="73" spans="1:26" ht="14.25">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row>
    <row r="74" spans="1:26" ht="14.25">
      <c r="A74" s="29"/>
      <c r="B74" s="29"/>
      <c r="C74" s="29"/>
      <c r="D74" s="29"/>
      <c r="E74" s="29"/>
      <c r="F74" s="29"/>
      <c r="G74" s="29"/>
      <c r="H74" s="29"/>
      <c r="I74" s="29"/>
      <c r="J74" s="29"/>
      <c r="K74" s="29"/>
      <c r="L74" s="29"/>
      <c r="M74" s="29"/>
      <c r="N74" s="29"/>
      <c r="O74" s="29"/>
      <c r="P74" s="29"/>
      <c r="Q74" s="29"/>
      <c r="R74" s="29"/>
      <c r="S74" s="29"/>
      <c r="T74" s="29"/>
      <c r="U74" s="29"/>
      <c r="V74" s="29"/>
      <c r="W74" s="29"/>
      <c r="X74" s="29"/>
      <c r="Y74" s="29"/>
      <c r="Z74" s="29"/>
    </row>
    <row r="75" spans="1:26" ht="14.25">
      <c r="A75" s="29"/>
      <c r="B75" s="29"/>
      <c r="C75" s="29"/>
      <c r="D75" s="29"/>
      <c r="E75" s="29"/>
      <c r="F75" s="29"/>
      <c r="G75" s="29"/>
      <c r="H75" s="29"/>
      <c r="I75" s="29"/>
      <c r="J75" s="29"/>
      <c r="K75" s="29"/>
      <c r="L75" s="29"/>
      <c r="M75" s="29"/>
      <c r="N75" s="29"/>
      <c r="O75" s="29"/>
      <c r="P75" s="29"/>
      <c r="Q75" s="29"/>
      <c r="R75" s="29"/>
      <c r="S75" s="29"/>
      <c r="T75" s="29"/>
      <c r="U75" s="29"/>
      <c r="V75" s="29"/>
      <c r="W75" s="29"/>
      <c r="X75" s="29"/>
      <c r="Y75" s="29"/>
      <c r="Z75" s="29"/>
    </row>
    <row r="76" spans="1:26" ht="14.25">
      <c r="A76" s="29"/>
      <c r="B76" s="29"/>
      <c r="C76" s="29"/>
      <c r="D76" s="29"/>
      <c r="E76" s="29"/>
      <c r="F76" s="29"/>
      <c r="G76" s="29"/>
      <c r="H76" s="29"/>
      <c r="I76" s="29"/>
      <c r="J76" s="29"/>
      <c r="K76" s="29"/>
      <c r="L76" s="29"/>
      <c r="M76" s="29"/>
      <c r="N76" s="29"/>
      <c r="O76" s="29"/>
      <c r="P76" s="29"/>
      <c r="Q76" s="29"/>
      <c r="R76" s="29"/>
      <c r="S76" s="29"/>
      <c r="T76" s="29"/>
      <c r="U76" s="29"/>
      <c r="V76" s="29"/>
      <c r="W76" s="29"/>
      <c r="X76" s="29"/>
      <c r="Y76" s="29"/>
      <c r="Z76" s="29"/>
    </row>
    <row r="77" spans="1:26" ht="14.25">
      <c r="A77" s="29"/>
      <c r="B77" s="29"/>
      <c r="C77" s="29"/>
      <c r="D77" s="29"/>
      <c r="E77" s="29"/>
      <c r="F77" s="29"/>
      <c r="G77" s="29"/>
      <c r="H77" s="29"/>
      <c r="I77" s="29"/>
      <c r="J77" s="29"/>
      <c r="K77" s="29"/>
      <c r="L77" s="29"/>
      <c r="M77" s="29"/>
      <c r="N77" s="29"/>
      <c r="O77" s="29"/>
      <c r="P77" s="29"/>
      <c r="Q77" s="29"/>
      <c r="R77" s="29"/>
      <c r="S77" s="29"/>
      <c r="T77" s="29"/>
      <c r="U77" s="29"/>
      <c r="V77" s="29"/>
      <c r="W77" s="29"/>
      <c r="X77" s="29"/>
      <c r="Y77" s="29"/>
      <c r="Z77" s="29"/>
    </row>
    <row r="78" spans="1:26" ht="14.25">
      <c r="A78" s="29"/>
      <c r="B78" s="29"/>
      <c r="C78" s="29"/>
      <c r="D78" s="29"/>
      <c r="E78" s="29"/>
      <c r="F78" s="29"/>
      <c r="G78" s="29"/>
      <c r="H78" s="29"/>
      <c r="I78" s="29"/>
      <c r="J78" s="29"/>
      <c r="K78" s="29"/>
      <c r="L78" s="29"/>
      <c r="M78" s="29"/>
      <c r="N78" s="29"/>
      <c r="O78" s="29"/>
      <c r="P78" s="29"/>
      <c r="Q78" s="29"/>
      <c r="R78" s="29"/>
      <c r="S78" s="29"/>
      <c r="T78" s="29"/>
      <c r="U78" s="29"/>
      <c r="V78" s="29"/>
      <c r="W78" s="29"/>
      <c r="X78" s="29"/>
      <c r="Y78" s="29"/>
      <c r="Z78" s="29"/>
    </row>
    <row r="79" spans="1:26" ht="14.25">
      <c r="A79" s="29"/>
      <c r="B79" s="29"/>
      <c r="C79" s="29"/>
      <c r="D79" s="29"/>
      <c r="E79" s="29"/>
      <c r="F79" s="29"/>
      <c r="G79" s="29"/>
      <c r="H79" s="29"/>
      <c r="I79" s="29"/>
      <c r="J79" s="29"/>
      <c r="K79" s="29"/>
      <c r="L79" s="29"/>
      <c r="M79" s="29"/>
      <c r="N79" s="29"/>
      <c r="O79" s="29"/>
      <c r="P79" s="29"/>
      <c r="Q79" s="29"/>
      <c r="R79" s="29"/>
      <c r="S79" s="29"/>
      <c r="T79" s="29"/>
      <c r="U79" s="29"/>
      <c r="V79" s="29"/>
      <c r="W79" s="29"/>
      <c r="X79" s="29"/>
      <c r="Y79" s="29"/>
      <c r="Z79" s="29"/>
    </row>
    <row r="80" spans="1:26" ht="14.25">
      <c r="A80" s="29"/>
      <c r="B80" s="29"/>
      <c r="C80" s="29"/>
      <c r="D80" s="29"/>
      <c r="E80" s="29"/>
      <c r="F80" s="29"/>
      <c r="G80" s="29"/>
      <c r="H80" s="29"/>
      <c r="I80" s="29"/>
      <c r="J80" s="29"/>
      <c r="K80" s="29"/>
      <c r="L80" s="29"/>
      <c r="M80" s="29"/>
      <c r="N80" s="29"/>
      <c r="O80" s="29"/>
      <c r="P80" s="29"/>
      <c r="Q80" s="29"/>
      <c r="R80" s="29"/>
      <c r="S80" s="29"/>
      <c r="T80" s="29"/>
      <c r="U80" s="29"/>
      <c r="V80" s="29"/>
      <c r="W80" s="29"/>
      <c r="X80" s="29"/>
      <c r="Y80" s="29"/>
      <c r="Z80" s="29"/>
    </row>
    <row r="81" spans="1:26" ht="14.25">
      <c r="A81" s="29"/>
      <c r="B81" s="29"/>
      <c r="C81" s="29"/>
      <c r="D81" s="29"/>
      <c r="E81" s="29"/>
      <c r="F81" s="29"/>
      <c r="G81" s="29"/>
      <c r="H81" s="29"/>
      <c r="I81" s="29"/>
      <c r="J81" s="29"/>
      <c r="K81" s="29"/>
      <c r="L81" s="29"/>
      <c r="M81" s="29"/>
      <c r="N81" s="29"/>
      <c r="O81" s="29"/>
      <c r="P81" s="29"/>
      <c r="Q81" s="29"/>
      <c r="R81" s="29"/>
      <c r="S81" s="29"/>
      <c r="T81" s="29"/>
      <c r="U81" s="29"/>
      <c r="V81" s="29"/>
      <c r="W81" s="29"/>
      <c r="X81" s="29"/>
      <c r="Y81" s="29"/>
      <c r="Z81" s="29"/>
    </row>
    <row r="82" spans="1:26" ht="14.25">
      <c r="A82" s="29"/>
      <c r="B82" s="29"/>
      <c r="C82" s="29"/>
      <c r="D82" s="29"/>
      <c r="E82" s="29"/>
      <c r="F82" s="29"/>
      <c r="G82" s="29"/>
      <c r="H82" s="29"/>
      <c r="I82" s="29"/>
      <c r="J82" s="29"/>
      <c r="K82" s="29"/>
      <c r="L82" s="29"/>
      <c r="M82" s="29"/>
      <c r="N82" s="29"/>
      <c r="O82" s="29"/>
      <c r="P82" s="29"/>
      <c r="Q82" s="29"/>
      <c r="R82" s="29"/>
      <c r="S82" s="29"/>
      <c r="T82" s="29"/>
      <c r="U82" s="29"/>
      <c r="V82" s="29"/>
      <c r="W82" s="29"/>
      <c r="X82" s="29"/>
      <c r="Y82" s="29"/>
      <c r="Z82" s="29"/>
    </row>
    <row r="83" spans="1:26" ht="14.25">
      <c r="A83" s="29"/>
      <c r="B83" s="29"/>
      <c r="C83" s="29"/>
      <c r="D83" s="29"/>
      <c r="E83" s="29"/>
      <c r="F83" s="29"/>
      <c r="G83" s="29"/>
      <c r="H83" s="29"/>
      <c r="I83" s="29"/>
      <c r="J83" s="29"/>
      <c r="K83" s="29"/>
      <c r="L83" s="29"/>
      <c r="M83" s="29"/>
      <c r="N83" s="29"/>
      <c r="O83" s="29"/>
      <c r="P83" s="29"/>
      <c r="Q83" s="29"/>
      <c r="R83" s="29"/>
      <c r="S83" s="29"/>
      <c r="T83" s="29"/>
      <c r="U83" s="29"/>
      <c r="V83" s="29"/>
      <c r="W83" s="29"/>
      <c r="X83" s="29"/>
      <c r="Y83" s="29"/>
      <c r="Z83" s="29"/>
    </row>
    <row r="84" spans="1:26" ht="14.25">
      <c r="A84" s="29"/>
      <c r="B84" s="29"/>
      <c r="C84" s="29"/>
      <c r="D84" s="29"/>
      <c r="E84" s="29"/>
      <c r="F84" s="29"/>
      <c r="G84" s="29"/>
      <c r="H84" s="29"/>
      <c r="I84" s="29"/>
      <c r="J84" s="29"/>
      <c r="K84" s="29"/>
      <c r="L84" s="29"/>
      <c r="M84" s="29"/>
      <c r="N84" s="29"/>
      <c r="O84" s="29"/>
      <c r="P84" s="29"/>
      <c r="Q84" s="29"/>
      <c r="R84" s="29"/>
      <c r="S84" s="29"/>
      <c r="T84" s="29"/>
      <c r="U84" s="29"/>
      <c r="V84" s="29"/>
      <c r="W84" s="29"/>
      <c r="X84" s="29"/>
      <c r="Y84" s="29"/>
      <c r="Z84" s="29"/>
    </row>
    <row r="85" spans="1:26" ht="14.25">
      <c r="A85" s="29"/>
      <c r="B85" s="29"/>
      <c r="C85" s="29"/>
      <c r="D85" s="29"/>
      <c r="E85" s="29"/>
      <c r="F85" s="29"/>
      <c r="G85" s="29"/>
      <c r="H85" s="29"/>
      <c r="I85" s="29"/>
      <c r="J85" s="29"/>
      <c r="K85" s="29"/>
      <c r="L85" s="29"/>
      <c r="M85" s="29"/>
      <c r="N85" s="29"/>
      <c r="O85" s="29"/>
      <c r="P85" s="29"/>
      <c r="Q85" s="29"/>
      <c r="R85" s="29"/>
      <c r="S85" s="29"/>
      <c r="T85" s="29"/>
      <c r="U85" s="29"/>
      <c r="V85" s="29"/>
      <c r="W85" s="29"/>
      <c r="X85" s="29"/>
      <c r="Y85" s="29"/>
      <c r="Z85" s="29"/>
    </row>
    <row r="86" spans="1:26" ht="14.25">
      <c r="A86" s="29"/>
      <c r="B86" s="29"/>
      <c r="C86" s="29"/>
      <c r="D86" s="29"/>
      <c r="E86" s="29"/>
      <c r="F86" s="29"/>
      <c r="G86" s="29"/>
      <c r="H86" s="29"/>
      <c r="I86" s="29"/>
      <c r="J86" s="29"/>
      <c r="K86" s="29"/>
      <c r="L86" s="29"/>
      <c r="M86" s="29"/>
      <c r="N86" s="29"/>
      <c r="O86" s="29"/>
      <c r="P86" s="29"/>
      <c r="Q86" s="29"/>
      <c r="R86" s="29"/>
      <c r="S86" s="29"/>
      <c r="T86" s="29"/>
      <c r="U86" s="29"/>
      <c r="V86" s="29"/>
      <c r="W86" s="29"/>
      <c r="X86" s="29"/>
      <c r="Y86" s="29"/>
      <c r="Z86" s="29"/>
    </row>
    <row r="87" spans="1:26" ht="14.25">
      <c r="A87" s="29"/>
      <c r="B87" s="29"/>
      <c r="C87" s="29"/>
      <c r="D87" s="29"/>
      <c r="E87" s="29"/>
      <c r="F87" s="29"/>
      <c r="G87" s="29"/>
      <c r="H87" s="29"/>
      <c r="I87" s="29"/>
      <c r="J87" s="29"/>
      <c r="K87" s="29"/>
      <c r="L87" s="29"/>
      <c r="M87" s="29"/>
      <c r="N87" s="29"/>
      <c r="O87" s="29"/>
      <c r="P87" s="29"/>
      <c r="Q87" s="29"/>
      <c r="R87" s="29"/>
      <c r="S87" s="29"/>
      <c r="T87" s="29"/>
      <c r="U87" s="29"/>
      <c r="V87" s="29"/>
      <c r="W87" s="29"/>
      <c r="X87" s="29"/>
      <c r="Y87" s="29"/>
      <c r="Z87" s="29"/>
    </row>
    <row r="88" spans="1:26" ht="14.25">
      <c r="A88" s="29"/>
      <c r="B88" s="29"/>
      <c r="C88" s="29"/>
      <c r="D88" s="29"/>
      <c r="E88" s="29"/>
      <c r="F88" s="29"/>
      <c r="G88" s="29"/>
      <c r="H88" s="29"/>
      <c r="I88" s="29"/>
      <c r="J88" s="29"/>
      <c r="K88" s="29"/>
      <c r="L88" s="29"/>
      <c r="M88" s="29"/>
      <c r="N88" s="29"/>
      <c r="O88" s="29"/>
      <c r="P88" s="29"/>
      <c r="Q88" s="29"/>
      <c r="R88" s="29"/>
      <c r="S88" s="29"/>
      <c r="T88" s="29"/>
      <c r="U88" s="29"/>
      <c r="V88" s="29"/>
      <c r="W88" s="29"/>
      <c r="X88" s="29"/>
      <c r="Y88" s="29"/>
      <c r="Z88" s="29"/>
    </row>
    <row r="89" spans="1:26" ht="14.25">
      <c r="A89" s="29"/>
      <c r="B89" s="29"/>
      <c r="C89" s="29"/>
      <c r="D89" s="29"/>
      <c r="E89" s="29"/>
      <c r="F89" s="29"/>
      <c r="G89" s="29"/>
      <c r="H89" s="29"/>
      <c r="I89" s="29"/>
      <c r="J89" s="29"/>
      <c r="K89" s="29"/>
      <c r="L89" s="29"/>
      <c r="M89" s="29"/>
      <c r="N89" s="29"/>
      <c r="O89" s="29"/>
      <c r="P89" s="29"/>
      <c r="Q89" s="29"/>
      <c r="R89" s="29"/>
      <c r="S89" s="29"/>
      <c r="T89" s="29"/>
      <c r="U89" s="29"/>
      <c r="V89" s="29"/>
      <c r="W89" s="29"/>
      <c r="X89" s="29"/>
      <c r="Y89" s="29"/>
      <c r="Z89" s="29"/>
    </row>
    <row r="90" spans="1:26" ht="14.25">
      <c r="A90" s="29"/>
      <c r="B90" s="29"/>
      <c r="C90" s="29"/>
      <c r="D90" s="29"/>
      <c r="E90" s="29"/>
      <c r="F90" s="29"/>
      <c r="G90" s="29"/>
      <c r="H90" s="29"/>
      <c r="I90" s="29"/>
      <c r="J90" s="29"/>
      <c r="K90" s="29"/>
      <c r="L90" s="29"/>
      <c r="M90" s="29"/>
      <c r="N90" s="29"/>
      <c r="O90" s="29"/>
      <c r="P90" s="29"/>
      <c r="Q90" s="29"/>
      <c r="R90" s="29"/>
      <c r="S90" s="29"/>
      <c r="T90" s="29"/>
      <c r="U90" s="29"/>
      <c r="V90" s="29"/>
      <c r="W90" s="29"/>
      <c r="X90" s="29"/>
      <c r="Y90" s="29"/>
      <c r="Z90" s="29"/>
    </row>
    <row r="91" spans="1:26" ht="14.25">
      <c r="A91" s="29"/>
      <c r="B91" s="29"/>
      <c r="C91" s="29"/>
      <c r="D91" s="29"/>
      <c r="E91" s="29"/>
      <c r="F91" s="29"/>
      <c r="G91" s="29"/>
      <c r="H91" s="29"/>
      <c r="I91" s="29"/>
      <c r="J91" s="29"/>
      <c r="K91" s="29"/>
      <c r="L91" s="29"/>
      <c r="M91" s="29"/>
      <c r="N91" s="29"/>
      <c r="O91" s="29"/>
      <c r="P91" s="29"/>
      <c r="Q91" s="29"/>
      <c r="R91" s="29"/>
      <c r="S91" s="29"/>
      <c r="T91" s="29"/>
      <c r="U91" s="29"/>
      <c r="V91" s="29"/>
      <c r="W91" s="29"/>
      <c r="X91" s="29"/>
      <c r="Y91" s="29"/>
      <c r="Z91" s="29"/>
    </row>
    <row r="92" spans="1:26" ht="14.25">
      <c r="A92" s="29"/>
      <c r="B92" s="29"/>
      <c r="C92" s="29"/>
      <c r="D92" s="29"/>
      <c r="E92" s="29"/>
      <c r="F92" s="29"/>
      <c r="G92" s="29"/>
      <c r="H92" s="29"/>
      <c r="I92" s="29"/>
      <c r="J92" s="29"/>
      <c r="K92" s="29"/>
      <c r="L92" s="29"/>
      <c r="M92" s="29"/>
      <c r="N92" s="29"/>
      <c r="O92" s="29"/>
      <c r="P92" s="29"/>
      <c r="Q92" s="29"/>
      <c r="R92" s="29"/>
      <c r="S92" s="29"/>
      <c r="T92" s="29"/>
      <c r="U92" s="29"/>
      <c r="V92" s="29"/>
      <c r="W92" s="29"/>
      <c r="X92" s="29"/>
      <c r="Y92" s="29"/>
      <c r="Z92" s="29"/>
    </row>
    <row r="93" spans="1:26" ht="14.25">
      <c r="A93" s="29"/>
      <c r="B93" s="29"/>
      <c r="C93" s="29"/>
      <c r="D93" s="29"/>
      <c r="E93" s="29"/>
      <c r="F93" s="29"/>
      <c r="G93" s="29"/>
      <c r="H93" s="29"/>
      <c r="I93" s="29"/>
      <c r="J93" s="29"/>
      <c r="K93" s="29"/>
      <c r="L93" s="29"/>
      <c r="M93" s="29"/>
      <c r="N93" s="29"/>
      <c r="O93" s="29"/>
      <c r="P93" s="29"/>
      <c r="Q93" s="29"/>
      <c r="R93" s="29"/>
      <c r="S93" s="29"/>
      <c r="T93" s="29"/>
      <c r="U93" s="29"/>
      <c r="V93" s="29"/>
      <c r="W93" s="29"/>
      <c r="X93" s="29"/>
      <c r="Y93" s="29"/>
      <c r="Z93" s="29"/>
    </row>
    <row r="94" spans="1:26" ht="14.25">
      <c r="A94" s="29"/>
      <c r="B94" s="29"/>
      <c r="C94" s="29"/>
      <c r="D94" s="29"/>
      <c r="E94" s="29"/>
      <c r="F94" s="29"/>
      <c r="G94" s="29"/>
      <c r="H94" s="29"/>
      <c r="I94" s="29"/>
      <c r="J94" s="29"/>
      <c r="K94" s="29"/>
      <c r="L94" s="29"/>
      <c r="M94" s="29"/>
      <c r="N94" s="29"/>
      <c r="O94" s="29"/>
      <c r="P94" s="29"/>
      <c r="Q94" s="29"/>
      <c r="R94" s="29"/>
      <c r="S94" s="29"/>
      <c r="T94" s="29"/>
      <c r="U94" s="29"/>
      <c r="V94" s="29"/>
      <c r="W94" s="29"/>
      <c r="X94" s="29"/>
      <c r="Y94" s="29"/>
      <c r="Z94" s="29"/>
    </row>
    <row r="95" spans="1:26" ht="14.25">
      <c r="A95" s="29"/>
      <c r="B95" s="29"/>
      <c r="C95" s="29"/>
      <c r="D95" s="29"/>
      <c r="E95" s="29"/>
      <c r="F95" s="29"/>
      <c r="G95" s="29"/>
      <c r="H95" s="29"/>
      <c r="I95" s="29"/>
      <c r="J95" s="29"/>
      <c r="K95" s="29"/>
      <c r="L95" s="29"/>
      <c r="M95" s="29"/>
      <c r="N95" s="29"/>
      <c r="O95" s="29"/>
      <c r="P95" s="29"/>
      <c r="Q95" s="29"/>
      <c r="R95" s="29"/>
      <c r="S95" s="29"/>
      <c r="T95" s="29"/>
      <c r="U95" s="29"/>
      <c r="V95" s="29"/>
      <c r="W95" s="29"/>
      <c r="X95" s="29"/>
      <c r="Y95" s="29"/>
      <c r="Z95" s="29"/>
    </row>
    <row r="96" spans="1:26" ht="14.25">
      <c r="A96" s="29"/>
      <c r="B96" s="29"/>
      <c r="C96" s="29"/>
      <c r="D96" s="29"/>
      <c r="E96" s="29"/>
      <c r="F96" s="29"/>
      <c r="G96" s="29"/>
      <c r="H96" s="29"/>
      <c r="I96" s="29"/>
      <c r="J96" s="29"/>
      <c r="K96" s="29"/>
      <c r="L96" s="29"/>
      <c r="M96" s="29"/>
      <c r="N96" s="29"/>
      <c r="O96" s="29"/>
      <c r="P96" s="29"/>
      <c r="Q96" s="29"/>
      <c r="R96" s="29"/>
      <c r="S96" s="29"/>
      <c r="T96" s="29"/>
      <c r="U96" s="29"/>
      <c r="V96" s="29"/>
      <c r="W96" s="29"/>
      <c r="X96" s="29"/>
      <c r="Y96" s="29"/>
      <c r="Z96" s="29"/>
    </row>
    <row r="97" spans="1:26" ht="14.25">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row>
    <row r="98" spans="1:26" ht="14.25">
      <c r="A98" s="29"/>
      <c r="B98" s="29"/>
      <c r="C98" s="29"/>
      <c r="D98" s="29"/>
      <c r="E98" s="29"/>
      <c r="F98" s="29"/>
      <c r="G98" s="29"/>
      <c r="H98" s="29"/>
      <c r="I98" s="29"/>
      <c r="J98" s="29"/>
      <c r="K98" s="29"/>
      <c r="L98" s="29"/>
      <c r="M98" s="29"/>
      <c r="N98" s="29"/>
      <c r="O98" s="29"/>
      <c r="P98" s="29"/>
      <c r="Q98" s="29"/>
      <c r="R98" s="29"/>
      <c r="S98" s="29"/>
      <c r="T98" s="29"/>
      <c r="U98" s="29"/>
      <c r="V98" s="29"/>
      <c r="W98" s="29"/>
      <c r="X98" s="29"/>
      <c r="Y98" s="29"/>
      <c r="Z98" s="29"/>
    </row>
    <row r="99" spans="1:26" ht="14.25">
      <c r="A99" s="29"/>
      <c r="B99" s="29"/>
      <c r="C99" s="29"/>
      <c r="D99" s="29"/>
      <c r="E99" s="29"/>
      <c r="F99" s="29"/>
      <c r="G99" s="29"/>
      <c r="H99" s="29"/>
      <c r="I99" s="29"/>
      <c r="J99" s="29"/>
      <c r="K99" s="29"/>
      <c r="L99" s="29"/>
      <c r="M99" s="29"/>
      <c r="N99" s="29"/>
      <c r="O99" s="29"/>
      <c r="P99" s="29"/>
      <c r="Q99" s="29"/>
      <c r="R99" s="29"/>
      <c r="S99" s="29"/>
      <c r="T99" s="29"/>
      <c r="U99" s="29"/>
      <c r="V99" s="29"/>
      <c r="W99" s="29"/>
      <c r="X99" s="29"/>
      <c r="Y99" s="29"/>
      <c r="Z99" s="29"/>
    </row>
    <row r="100" spans="1:26" ht="14.25">
      <c r="A100" s="29"/>
      <c r="B100" s="29"/>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row>
    <row r="101" spans="1:26" ht="14.25">
      <c r="A101" s="29"/>
      <c r="B101" s="29"/>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row>
    <row r="102" spans="1:26" ht="14.25">
      <c r="A102" s="29"/>
      <c r="B102" s="29"/>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row>
    <row r="103" spans="1:26" ht="14.25">
      <c r="A103" s="29"/>
      <c r="B103" s="29"/>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row>
    <row r="104" spans="1:26" ht="14.25">
      <c r="A104" s="29"/>
      <c r="B104" s="29"/>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row>
    <row r="105" spans="1:26" ht="14.25">
      <c r="A105" s="29"/>
      <c r="B105" s="29"/>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row>
    <row r="106" spans="1:26" ht="14.25">
      <c r="A106" s="29"/>
      <c r="B106" s="29"/>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row>
    <row r="107" spans="1:26" ht="14.25">
      <c r="A107" s="29"/>
      <c r="B107" s="29"/>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row>
    <row r="108" spans="1:26" ht="14.25">
      <c r="A108" s="29"/>
      <c r="B108" s="29"/>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row>
    <row r="109" spans="1:26" ht="14.25">
      <c r="A109" s="29"/>
      <c r="B109" s="29"/>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row>
    <row r="110" spans="1:26" ht="14.25">
      <c r="A110" s="29"/>
      <c r="B110" s="29"/>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row>
    <row r="111" spans="1:26" ht="14.25">
      <c r="A111" s="29"/>
      <c r="B111" s="29"/>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row>
    <row r="112" spans="1:26" ht="14.25">
      <c r="A112" s="29"/>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row>
    <row r="113" spans="1:26" ht="14.25">
      <c r="A113" s="29"/>
      <c r="B113" s="29"/>
      <c r="C113" s="29"/>
      <c r="D113" s="29"/>
      <c r="E113" s="29"/>
      <c r="F113" s="29"/>
      <c r="G113" s="29"/>
      <c r="H113" s="29"/>
      <c r="I113" s="29"/>
      <c r="J113" s="29"/>
      <c r="K113" s="29"/>
      <c r="L113" s="29"/>
      <c r="M113" s="29"/>
      <c r="N113" s="29"/>
      <c r="O113" s="29"/>
      <c r="P113" s="29"/>
      <c r="Q113" s="29"/>
      <c r="R113" s="29"/>
      <c r="S113" s="29"/>
      <c r="T113" s="29"/>
      <c r="U113" s="29"/>
      <c r="V113" s="29"/>
      <c r="W113" s="29"/>
      <c r="X113" s="29"/>
      <c r="Y113" s="29"/>
      <c r="Z113" s="29"/>
    </row>
    <row r="114" spans="1:26" ht="14.25">
      <c r="A114" s="29"/>
      <c r="B114" s="29"/>
      <c r="C114" s="29"/>
      <c r="D114" s="29"/>
      <c r="E114" s="29"/>
      <c r="F114" s="29"/>
      <c r="G114" s="29"/>
      <c r="H114" s="29"/>
      <c r="I114" s="29"/>
      <c r="J114" s="29"/>
      <c r="K114" s="29"/>
      <c r="L114" s="29"/>
      <c r="M114" s="29"/>
      <c r="N114" s="29"/>
      <c r="O114" s="29"/>
      <c r="P114" s="29"/>
      <c r="Q114" s="29"/>
      <c r="R114" s="29"/>
      <c r="S114" s="29"/>
      <c r="T114" s="29"/>
      <c r="U114" s="29"/>
      <c r="V114" s="29"/>
      <c r="W114" s="29"/>
      <c r="X114" s="29"/>
      <c r="Y114" s="29"/>
      <c r="Z114" s="29"/>
    </row>
    <row r="115" spans="1:26" ht="14.25">
      <c r="A115" s="29"/>
      <c r="B115" s="29"/>
      <c r="C115" s="29"/>
      <c r="D115" s="29"/>
      <c r="E115" s="29"/>
      <c r="F115" s="29"/>
      <c r="G115" s="29"/>
      <c r="H115" s="29"/>
      <c r="I115" s="29"/>
      <c r="J115" s="29"/>
      <c r="K115" s="29"/>
      <c r="L115" s="29"/>
      <c r="M115" s="29"/>
      <c r="N115" s="29"/>
      <c r="O115" s="29"/>
      <c r="P115" s="29"/>
      <c r="Q115" s="29"/>
      <c r="R115" s="29"/>
      <c r="S115" s="29"/>
      <c r="T115" s="29"/>
      <c r="U115" s="29"/>
      <c r="V115" s="29"/>
      <c r="W115" s="29"/>
      <c r="X115" s="29"/>
      <c r="Y115" s="29"/>
      <c r="Z115" s="29"/>
    </row>
    <row r="116" spans="1:26" ht="14.25">
      <c r="A116" s="29"/>
      <c r="B116" s="29"/>
      <c r="C116" s="29"/>
      <c r="D116" s="29"/>
      <c r="E116" s="29"/>
      <c r="F116" s="29"/>
      <c r="G116" s="29"/>
      <c r="H116" s="29"/>
      <c r="I116" s="29"/>
      <c r="J116" s="29"/>
      <c r="K116" s="29"/>
      <c r="L116" s="29"/>
      <c r="M116" s="29"/>
      <c r="N116" s="29"/>
      <c r="O116" s="29"/>
      <c r="P116" s="29"/>
      <c r="Q116" s="29"/>
      <c r="R116" s="29"/>
      <c r="S116" s="29"/>
      <c r="T116" s="29"/>
      <c r="U116" s="29"/>
      <c r="V116" s="29"/>
      <c r="W116" s="29"/>
      <c r="X116" s="29"/>
      <c r="Y116" s="29"/>
      <c r="Z116" s="29"/>
    </row>
    <row r="117" spans="1:26" ht="14.25">
      <c r="A117" s="29"/>
      <c r="B117" s="29"/>
      <c r="C117" s="29"/>
      <c r="D117" s="29"/>
      <c r="E117" s="29"/>
      <c r="F117" s="29"/>
      <c r="G117" s="29"/>
      <c r="H117" s="29"/>
      <c r="I117" s="29"/>
      <c r="J117" s="29"/>
      <c r="K117" s="29"/>
      <c r="L117" s="29"/>
      <c r="M117" s="29"/>
      <c r="N117" s="29"/>
      <c r="O117" s="29"/>
      <c r="P117" s="29"/>
      <c r="Q117" s="29"/>
      <c r="R117" s="29"/>
      <c r="S117" s="29"/>
      <c r="T117" s="29"/>
      <c r="U117" s="29"/>
      <c r="V117" s="29"/>
      <c r="W117" s="29"/>
      <c r="X117" s="29"/>
      <c r="Y117" s="29"/>
      <c r="Z117" s="29"/>
    </row>
    <row r="118" spans="1:26" ht="14.25">
      <c r="A118" s="29"/>
      <c r="B118" s="29"/>
      <c r="C118" s="29"/>
      <c r="D118" s="29"/>
      <c r="E118" s="29"/>
      <c r="F118" s="29"/>
      <c r="G118" s="29"/>
      <c r="H118" s="29"/>
      <c r="I118" s="29"/>
      <c r="J118" s="29"/>
      <c r="K118" s="29"/>
      <c r="L118" s="29"/>
      <c r="M118" s="29"/>
      <c r="N118" s="29"/>
      <c r="O118" s="29"/>
      <c r="P118" s="29"/>
      <c r="Q118" s="29"/>
      <c r="R118" s="29"/>
      <c r="S118" s="29"/>
      <c r="T118" s="29"/>
      <c r="U118" s="29"/>
      <c r="V118" s="29"/>
      <c r="W118" s="29"/>
      <c r="X118" s="29"/>
      <c r="Y118" s="29"/>
      <c r="Z118" s="29"/>
    </row>
    <row r="119" spans="1:26" ht="14.25">
      <c r="A119" s="29"/>
      <c r="B119" s="29"/>
      <c r="C119" s="29"/>
      <c r="D119" s="29"/>
      <c r="E119" s="29"/>
      <c r="F119" s="29"/>
      <c r="G119" s="29"/>
      <c r="H119" s="29"/>
      <c r="I119" s="29"/>
      <c r="J119" s="29"/>
      <c r="K119" s="29"/>
      <c r="L119" s="29"/>
      <c r="M119" s="29"/>
      <c r="N119" s="29"/>
      <c r="O119" s="29"/>
      <c r="P119" s="29"/>
      <c r="Q119" s="29"/>
      <c r="R119" s="29"/>
      <c r="S119" s="29"/>
      <c r="T119" s="29"/>
      <c r="U119" s="29"/>
      <c r="V119" s="29"/>
      <c r="W119" s="29"/>
      <c r="X119" s="29"/>
      <c r="Y119" s="29"/>
      <c r="Z119" s="29"/>
    </row>
    <row r="120" spans="1:26" ht="14.25">
      <c r="A120" s="29"/>
      <c r="B120" s="29"/>
      <c r="C120" s="29"/>
      <c r="D120" s="29"/>
      <c r="E120" s="29"/>
      <c r="F120" s="29"/>
      <c r="G120" s="29"/>
      <c r="H120" s="29"/>
      <c r="I120" s="29"/>
      <c r="J120" s="29"/>
      <c r="K120" s="29"/>
      <c r="L120" s="29"/>
      <c r="M120" s="29"/>
      <c r="N120" s="29"/>
      <c r="O120" s="29"/>
      <c r="P120" s="29"/>
      <c r="Q120" s="29"/>
      <c r="R120" s="29"/>
      <c r="S120" s="29"/>
      <c r="T120" s="29"/>
      <c r="U120" s="29"/>
      <c r="V120" s="29"/>
      <c r="W120" s="29"/>
      <c r="X120" s="29"/>
      <c r="Y120" s="29"/>
      <c r="Z120" s="29"/>
    </row>
    <row r="121" spans="1:26" ht="14.25">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row>
    <row r="122" spans="1:26" ht="14.25">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row>
    <row r="123" spans="1:26" ht="14.25">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row>
    <row r="124" spans="1:26" ht="14.25">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row>
    <row r="125" spans="1:26" ht="14.25">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row>
    <row r="126" spans="1:26" ht="14.25">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row>
    <row r="127" spans="1:26" ht="14.25">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row>
    <row r="128" spans="1:26" ht="14.25">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row>
    <row r="129" spans="1:26" ht="14.25">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row>
    <row r="130" spans="1:26" ht="14.25">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row>
    <row r="131" spans="1:26" ht="14.25">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row>
    <row r="132" spans="1:26" ht="14.25">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row>
    <row r="133" spans="1:26" ht="14.25">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row>
    <row r="134" spans="1:26" ht="14.25">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row>
    <row r="135" spans="1:26" ht="14.25">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row>
    <row r="136" spans="1:26" ht="14.25">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row>
    <row r="137" spans="1:26" ht="14.25">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row>
    <row r="138" spans="1:26" ht="14.25">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row>
    <row r="139" spans="1:26" ht="14.25">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row>
    <row r="140" spans="1:26" ht="14.25">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row>
    <row r="141" spans="1:26" ht="14.25">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row>
    <row r="142" spans="1:26" ht="14.25">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row>
    <row r="143" spans="1:26" ht="14.25">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row>
    <row r="144" spans="1:26" ht="14.25">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row>
    <row r="145" spans="1:26" ht="14.25">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row>
    <row r="146" spans="1:26" ht="14.25">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row>
    <row r="147" spans="1:26" ht="14.25">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row>
    <row r="148" spans="1:26" ht="14.25">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row>
    <row r="149" spans="1:26" ht="14.25">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row>
    <row r="150" spans="1:26" ht="14.25">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row>
    <row r="151" spans="1:26" ht="14.25">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row>
    <row r="152" spans="1:26" ht="14.25">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row>
    <row r="153" spans="1:26" ht="14.25">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row>
    <row r="154" spans="1:26" ht="14.25">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row>
    <row r="155" spans="1:26" ht="14.25">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row>
    <row r="156" spans="1:26" ht="14.25">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row>
    <row r="157" spans="1:26" ht="14.25">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row>
    <row r="158" spans="1:26" ht="14.25">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row>
    <row r="159" spans="1:26" ht="14.25">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row>
    <row r="160" spans="1:26" ht="14.25">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row>
    <row r="161" spans="1:26" ht="14.25">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row>
    <row r="162" spans="1:26" ht="14.25">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row>
    <row r="163" spans="1:26" ht="14.25">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row>
    <row r="164" spans="1:26" ht="14.25">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row>
    <row r="165" spans="1:26" ht="14.25">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row>
    <row r="166" spans="1:26" ht="14.25">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row>
    <row r="167" spans="1:26" ht="14.25">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row>
    <row r="168" spans="1:26" ht="14.25">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row>
    <row r="169" spans="1:26" ht="14.25">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row>
    <row r="170" spans="1:26" ht="14.25">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row>
    <row r="171" spans="1:26" ht="14.25">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row>
    <row r="172" spans="1:26" ht="14.25">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row>
    <row r="173" spans="1:26" ht="14.25">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row>
    <row r="174" spans="1:26" ht="14.25">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row>
    <row r="175" spans="1:26" ht="14.25">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row>
    <row r="176" spans="1:26" ht="14.25">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row>
    <row r="177" spans="1:26" ht="14.25">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row>
    <row r="178" spans="1:26" ht="14.25">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row>
    <row r="179" spans="1:26" ht="14.25">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row>
    <row r="180" spans="1:26" ht="14.25">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row>
    <row r="181" spans="1:26" ht="14.25">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row>
    <row r="182" spans="1:26" ht="14.25">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row>
    <row r="183" spans="1:26" ht="14.25">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row>
    <row r="184" spans="1:26" ht="14.25">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row>
    <row r="185" spans="1:26" ht="14.25">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row>
    <row r="186" spans="1:26" ht="14.25">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row>
    <row r="187" spans="1:26" ht="14.25">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row>
    <row r="188" spans="1:26" ht="14.25">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row>
    <row r="189" spans="1:26" ht="14.25">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row>
    <row r="190" spans="1:26" ht="14.25">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row>
    <row r="191" spans="1:26" ht="14.25">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row>
    <row r="192" spans="1:26" ht="14.25">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row>
    <row r="193" spans="1:26" ht="14.25">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row>
    <row r="194" spans="1:26" ht="14.25">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row>
    <row r="195" spans="1:26" ht="14.25">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row>
    <row r="196" spans="1:26" ht="14.25">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row>
    <row r="197" spans="1:26" ht="14.25">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row>
    <row r="198" spans="1:26" ht="14.25">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row>
    <row r="199" spans="1:26" ht="14.25">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row>
    <row r="200" spans="1:26" ht="14.25">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row>
    <row r="201" spans="1:26" ht="14.25">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row>
    <row r="202" spans="1:26" ht="14.25">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row>
    <row r="203" spans="1:26" ht="14.25">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row>
    <row r="204" spans="1:26" ht="14.25">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row>
    <row r="205" spans="1:26" ht="14.25">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row>
    <row r="206" spans="1:26" ht="14.25">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row>
    <row r="207" spans="1:26" ht="14.25">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row>
    <row r="208" spans="1:26" ht="14.25">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row>
    <row r="209" spans="1:26" ht="14.25">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row>
    <row r="210" spans="1:26" ht="14.25">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row>
    <row r="211" spans="1:26" ht="14.25">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row>
    <row r="212" spans="1:26" ht="14.25">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row>
    <row r="213" spans="1:26" ht="14.25">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row>
    <row r="214" spans="1:26" ht="14.25">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row>
    <row r="215" spans="1:26" ht="14.25">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row>
    <row r="216" spans="1:26" ht="14.25">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row>
    <row r="217" spans="1:26" ht="14.25">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row>
    <row r="218" spans="1:26" ht="14.25">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row>
    <row r="219" spans="1:26" ht="14.25">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row>
    <row r="220" spans="1:26" ht="14.25">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row>
    <row r="221" spans="1:26" ht="14.25">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row>
    <row r="222" spans="1:26" ht="14.25">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row>
    <row r="223" spans="1:26" ht="14.25">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row>
    <row r="224" spans="1:26" ht="14.25">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row>
    <row r="225" spans="1:26" ht="14.25">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row>
    <row r="226" spans="1:26" ht="14.25">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row>
    <row r="227" spans="1:26" ht="14.25">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row>
    <row r="228" spans="1:26" ht="14.25">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row>
    <row r="229" spans="1:26" ht="14.25">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row>
    <row r="230" spans="1:26" ht="14.25">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row>
    <row r="231" spans="1:26" ht="14.25">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row>
    <row r="232" spans="1:26" ht="14.25">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row>
    <row r="233" spans="1:26" ht="14.25">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row>
    <row r="234" spans="1:26" ht="14.25">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row>
    <row r="235" spans="1:26" ht="14.25">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row>
    <row r="236" spans="1:26" ht="14.25">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row>
    <row r="237" spans="1:26" ht="14.25">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row>
    <row r="238" spans="1:26" ht="14.25">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row>
    <row r="239" spans="1:26" ht="14.25">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row>
    <row r="240" spans="1:26" ht="14.25">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row>
    <row r="241" spans="1:26" ht="14.25">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row>
    <row r="242" spans="1:26" ht="14.25">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row>
    <row r="243" spans="1:26" ht="14.25">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row>
    <row r="244" spans="1:26" ht="14.25">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row>
    <row r="245" spans="1:26" ht="14.25">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row>
    <row r="246" spans="1:26" ht="14.25">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row>
    <row r="247" spans="1:26" ht="14.25">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row>
    <row r="248" spans="1:26" ht="14.25">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row>
    <row r="249" spans="1:26" ht="14.25">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row>
    <row r="250" spans="1:26" ht="14.25">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row>
    <row r="251" spans="1:26" ht="14.25">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row>
    <row r="252" spans="1:26" ht="14.25">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row>
    <row r="253" spans="1:26" ht="14.25">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row>
    <row r="254" spans="1:26" ht="14.25">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row>
    <row r="255" spans="1:26" ht="14.25">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row>
    <row r="256" spans="1:26" ht="14.25">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row>
    <row r="257" spans="1:26" ht="14.25">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row>
    <row r="258" spans="1:26" ht="14.25">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row>
    <row r="259" spans="1:26" ht="14.25">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row>
    <row r="260" spans="1:26" ht="14.25">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row>
    <row r="261" spans="1:26" ht="14.25">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row>
    <row r="262" spans="1:26" ht="14.25">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row>
    <row r="263" spans="1:26" ht="14.25">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row>
    <row r="264" spans="1:26" ht="14.25">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row>
    <row r="265" spans="1:26" ht="14.25">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row>
    <row r="266" spans="1:26" ht="14.25">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row>
    <row r="267" spans="1:26" ht="14.25">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row>
    <row r="268" spans="1:26" ht="14.25">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row>
    <row r="269" spans="1:26" ht="14.25">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row>
    <row r="270" spans="1:26" ht="14.25">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row>
    <row r="271" spans="1:26" ht="14.25">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row>
    <row r="272" spans="1:26" ht="14.25">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row>
    <row r="273" spans="1:26" ht="14.25">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row>
    <row r="274" spans="1:26" ht="14.25">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row>
    <row r="275" spans="1:26" ht="14.25">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row>
    <row r="276" spans="1:26" ht="14.25">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row>
    <row r="277" spans="1:26" ht="14.25">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row>
    <row r="278" spans="1:26" ht="14.25">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row>
    <row r="279" spans="1:26" ht="14.25">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row>
    <row r="280" spans="1:26" ht="14.25">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row>
    <row r="281" spans="1:26" ht="14.25">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row>
    <row r="282" spans="1:26" ht="14.25">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row>
    <row r="283" spans="1:26" ht="14.25">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row>
    <row r="284" spans="1:26" ht="14.25">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row>
    <row r="285" spans="1:26" ht="14.25">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row>
    <row r="286" spans="1:26" ht="14.25">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row>
    <row r="287" spans="1:26" ht="14.25">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row>
    <row r="288" spans="1:26" ht="14.25">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row>
    <row r="289" spans="1:26" ht="14.25">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row>
    <row r="290" spans="1:26" ht="14.25">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row>
    <row r="291" spans="1:26" ht="14.25">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row>
    <row r="292" spans="1:26" ht="14.25">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row>
    <row r="293" spans="1:26" ht="14.25">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row>
    <row r="294" spans="1:26" ht="14.25">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row>
    <row r="295" spans="1:26" ht="14.25">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row>
    <row r="296" spans="1:26" ht="14.25">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row>
    <row r="297" spans="1:26" ht="14.25">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row>
    <row r="298" spans="1:26" ht="14.25">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row>
    <row r="299" spans="1:26" ht="14.25">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row>
    <row r="300" spans="1:26" ht="14.25">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row>
    <row r="301" spans="1:26" ht="14.25">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row>
    <row r="302" spans="1:26" ht="14.25">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row>
    <row r="303" spans="1:26" ht="14.25">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row>
    <row r="304" spans="1:26" ht="14.25">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row>
    <row r="305" spans="1:26" ht="14.25">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row>
    <row r="306" spans="1:26" ht="14.25">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row>
    <row r="307" spans="1:26" ht="14.25">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row>
    <row r="308" spans="1:26" ht="14.25">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row>
    <row r="309" spans="1:26" ht="14.25">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row>
    <row r="310" spans="1:26" ht="14.25">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row>
    <row r="311" spans="1:26" ht="14.25">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row>
    <row r="312" spans="1:26" ht="14.25">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row>
    <row r="313" spans="1:26" ht="14.25">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row>
    <row r="314" spans="1:26" ht="14.25">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row>
    <row r="315" spans="1:26" ht="14.25">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row>
    <row r="316" spans="1:26" ht="14.25">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row>
    <row r="317" spans="1:26" ht="14.25">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row>
    <row r="318" spans="1:26" ht="14.25">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row>
    <row r="319" spans="1:26" ht="14.25">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row>
    <row r="320" spans="1:26" ht="14.25">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row>
    <row r="321" spans="1:26" ht="14.25">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row>
    <row r="322" spans="1:26" ht="14.25">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row>
    <row r="323" spans="1:26" ht="14.25">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row>
    <row r="324" spans="1:26" ht="14.25">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row>
    <row r="325" spans="1:26" ht="14.25">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row>
    <row r="326" spans="1:26" ht="14.25">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row>
    <row r="327" spans="1:26" ht="14.25">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row>
    <row r="328" spans="1:26" ht="14.25">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row>
    <row r="329" spans="1:26" ht="14.25">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row>
    <row r="330" spans="1:26" ht="14.25">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row>
    <row r="331" spans="1:26" ht="14.25">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row>
    <row r="332" spans="1:26" ht="14.25">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row>
    <row r="333" spans="1:26" ht="14.25">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row>
    <row r="334" spans="1:26" ht="14.25">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row>
    <row r="335" spans="1:26" ht="14.25">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row>
    <row r="336" spans="1:26" ht="14.25">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row>
    <row r="337" spans="1:26" ht="14.25">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row>
    <row r="338" spans="1:26" ht="14.25">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row>
    <row r="339" spans="1:26" ht="14.25">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row>
    <row r="340" spans="1:26" ht="14.25">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row>
    <row r="341" spans="1:26" ht="14.25">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row>
    <row r="342" spans="1:26" ht="14.25">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row>
    <row r="343" spans="1:26" ht="14.25">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row>
    <row r="344" spans="1:26" ht="14.25">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row>
    <row r="345" spans="1:26" ht="14.25">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row>
    <row r="346" spans="1:26" ht="14.25">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row>
    <row r="347" spans="1:26" ht="14.25">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row>
    <row r="348" spans="1:26" ht="14.25">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row>
    <row r="349" spans="1:26" ht="14.25">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row>
    <row r="350" spans="1:26" ht="14.25">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row>
    <row r="351" spans="1:26" ht="14.25">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row>
    <row r="352" spans="1:26" ht="14.25">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row>
    <row r="353" spans="1:26" ht="14.25">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row>
    <row r="354" spans="1:26" ht="14.25">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row>
    <row r="355" spans="1:26" ht="14.25">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row>
    <row r="356" spans="1:26" ht="14.25">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row>
    <row r="357" spans="1:26" ht="14.25">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row>
    <row r="358" spans="1:26" ht="14.25">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row>
    <row r="359" spans="1:26" ht="14.25">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row>
    <row r="360" spans="1:26" ht="14.25">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row>
    <row r="361" spans="1:26" ht="14.25">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row>
    <row r="362" spans="1:26" ht="14.25">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row>
    <row r="363" spans="1:26" ht="14.25">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row>
    <row r="364" spans="1:26" ht="14.25">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row>
    <row r="365" spans="1:26" ht="14.25">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row>
    <row r="366" spans="1:26" ht="14.25">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row>
    <row r="367" spans="1:26" ht="14.25">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row>
    <row r="368" spans="1:26" ht="14.25">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row>
    <row r="369" spans="1:26" ht="14.25">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row>
    <row r="370" spans="1:26" ht="14.25">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row>
    <row r="371" spans="1:26" ht="14.25">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row>
    <row r="372" spans="1:26" ht="14.25">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row>
    <row r="373" spans="1:26" ht="14.25">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row>
    <row r="374" spans="1:26" ht="14.25">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row>
    <row r="375" spans="1:26" ht="14.25">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row>
    <row r="376" spans="1:26" ht="14.25">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row>
    <row r="377" spans="1:26" ht="14.25">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row>
    <row r="378" spans="1:26" ht="14.25">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row>
    <row r="379" spans="1:26" ht="14.25">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row>
    <row r="380" spans="1:26" ht="14.25">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row>
    <row r="381" spans="1:26" ht="14.25">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row>
    <row r="382" spans="1:26" ht="14.25">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row>
    <row r="383" spans="1:26" ht="14.25">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row>
    <row r="384" spans="1:26" ht="14.25">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row>
    <row r="385" spans="1:26" ht="14.25">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row>
    <row r="386" spans="1:26" ht="14.25">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row>
    <row r="387" spans="1:26" ht="14.25">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row>
    <row r="388" spans="1:26" ht="14.25">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row>
    <row r="389" spans="1:26" ht="14.25">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row>
    <row r="390" spans="1:26" ht="14.25">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row>
    <row r="391" spans="1:26" ht="14.25">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row>
    <row r="392" spans="1:26" ht="14.25">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row>
    <row r="393" spans="1:26" ht="14.25">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row>
    <row r="394" spans="1:26" ht="14.25">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row>
    <row r="395" spans="1:26" ht="14.25">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row>
    <row r="396" spans="1:26" ht="14.25">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row>
    <row r="397" spans="1:26" ht="14.25">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row>
    <row r="398" spans="1:26" ht="14.25">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row>
    <row r="399" spans="1:26" ht="14.25">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row>
    <row r="400" spans="1:26" ht="14.25">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row>
    <row r="401" spans="1:26" ht="14.25">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row>
    <row r="402" spans="1:26" ht="14.25">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row>
    <row r="403" spans="1:26" ht="14.25">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row>
    <row r="404" spans="1:26" ht="14.25">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row>
    <row r="405" spans="1:26" ht="14.25">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row>
    <row r="406" spans="1:26" ht="14.25">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row>
    <row r="407" spans="1:26" ht="14.25">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row>
    <row r="408" spans="1:26" ht="14.25">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row>
    <row r="409" spans="1:26" ht="14.25">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row>
    <row r="410" spans="1:26" ht="14.25">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row>
    <row r="411" spans="1:26" ht="14.25">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row>
    <row r="412" spans="1:26" ht="14.25">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row>
    <row r="413" spans="1:26" ht="14.25">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row>
    <row r="414" spans="1:26" ht="14.25">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row>
    <row r="415" spans="1:26" ht="14.25">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row>
    <row r="416" spans="1:26" ht="14.25">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row>
    <row r="417" spans="1:26" ht="14.25">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row>
    <row r="418" spans="1:26" ht="14.25">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row>
    <row r="419" spans="1:26" ht="14.25">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row>
    <row r="420" spans="1:26" ht="14.25">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row>
    <row r="421" spans="1:26" ht="14.25">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row>
    <row r="422" spans="1:26" ht="14.25">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row>
    <row r="423" spans="1:26" ht="14.25">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row>
    <row r="424" spans="1:26" ht="14.25">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row>
    <row r="425" spans="1:26" ht="14.25">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row>
    <row r="426" spans="1:26" ht="14.25">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row>
    <row r="427" spans="1:26" ht="14.25">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row>
    <row r="428" spans="1:26" ht="14.25">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row>
    <row r="429" spans="1:26" ht="14.25">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row>
    <row r="430" spans="1:26" ht="14.25">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row>
    <row r="431" spans="1:26" ht="14.25">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row>
    <row r="432" spans="1:26" ht="14.25">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row>
    <row r="433" spans="1:26" ht="14.25">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row>
    <row r="434" spans="1:26" ht="14.25">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row>
    <row r="435" spans="1:26" ht="14.25">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row>
    <row r="436" spans="1:26" ht="14.25">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row>
    <row r="437" spans="1:26" ht="14.25">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row>
    <row r="438" spans="1:26" ht="14.25">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row>
    <row r="439" spans="1:26" ht="14.25">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row>
    <row r="440" spans="1:26" ht="14.25">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row>
    <row r="441" spans="1:26" ht="14.25">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row>
    <row r="442" spans="1:26" ht="14.25">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row>
    <row r="443" spans="1:26" ht="14.25">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row>
    <row r="444" spans="1:26" ht="14.25">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row>
    <row r="445" spans="1:26" ht="14.25">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row>
    <row r="446" spans="1:26" ht="14.25">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row>
    <row r="447" spans="1:26" ht="14.25">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row>
    <row r="448" spans="1:26" ht="14.25">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row>
    <row r="449" spans="1:26" ht="14.25">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row>
    <row r="450" spans="1:26" ht="14.25">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row>
    <row r="451" spans="1:26" ht="14.25">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row>
    <row r="452" spans="1:26" ht="14.25">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row>
    <row r="453" spans="1:26" ht="14.25">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row>
    <row r="454" spans="1:26" ht="14.25">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row>
    <row r="455" spans="1:26" ht="14.25">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row>
    <row r="456" spans="1:26" ht="14.25">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row>
    <row r="457" spans="1:26" ht="14.25">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row>
    <row r="458" spans="1:26" ht="14.25">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row>
    <row r="459" spans="1:26" ht="14.25">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row>
    <row r="460" spans="1:26" ht="14.25">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row>
    <row r="461" spans="1:26" ht="14.25">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row>
    <row r="462" spans="1:26" ht="14.25">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row>
    <row r="463" spans="1:26" ht="14.25">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row>
    <row r="464" spans="1:26" ht="14.25">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row>
    <row r="465" spans="1:26" ht="14.25">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row>
    <row r="466" spans="1:26" ht="14.25">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row>
    <row r="467" spans="1:26" ht="14.25">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row>
    <row r="468" spans="1:26" ht="14.25">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row>
    <row r="469" spans="1:26" ht="14.25">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row>
    <row r="470" spans="1:26" ht="14.25">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row>
    <row r="471" spans="1:26" ht="14.25">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row>
    <row r="472" spans="1:26" ht="14.25">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row>
    <row r="473" spans="1:26" ht="14.25">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row>
    <row r="474" spans="1:26" ht="14.25">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row>
    <row r="475" spans="1:26" ht="14.25">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row>
    <row r="476" spans="1:26" ht="14.25">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row>
    <row r="477" spans="1:26" ht="14.25">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row>
    <row r="478" spans="1:26" ht="14.25">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row>
    <row r="479" spans="1:26" ht="14.25">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row>
    <row r="480" spans="1:26" ht="14.25">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row>
    <row r="481" spans="1:26" ht="14.25">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row>
    <row r="482" spans="1:26" ht="14.25">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row>
    <row r="483" spans="1:26" ht="14.25">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row>
    <row r="484" spans="1:26" ht="14.25">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row>
    <row r="485" spans="1:26" ht="14.25">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row>
    <row r="486" spans="1:26" ht="14.25">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row>
    <row r="487" spans="1:26" ht="14.25">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row>
    <row r="488" spans="1:26" ht="14.25">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row>
    <row r="489" spans="1:26" ht="14.25">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row>
    <row r="490" spans="1:26" ht="14.25">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row>
    <row r="491" spans="1:26" ht="14.25">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row>
    <row r="492" spans="1:26" ht="14.25">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row>
    <row r="493" spans="1:26" ht="14.25">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row>
    <row r="494" spans="1:26" ht="14.25">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row>
    <row r="495" spans="1:26" ht="14.25">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row>
    <row r="496" spans="1:26" ht="14.25">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row>
    <row r="497" spans="1:26" ht="14.25">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row>
    <row r="498" spans="1:26" ht="14.25">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row>
    <row r="499" spans="1:26" ht="14.25">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row>
    <row r="500" spans="1:26" ht="14.25">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row>
    <row r="501" spans="1:26" ht="14.25">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row>
    <row r="502" spans="1:26" ht="14.25">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row>
    <row r="503" spans="1:26" ht="14.25">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row>
    <row r="504" spans="1:26" ht="14.25">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row>
    <row r="505" spans="1:26" ht="14.25">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row>
    <row r="506" spans="1:26" ht="14.25">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row>
    <row r="507" spans="1:26" ht="14.25">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row>
    <row r="508" spans="1:26" ht="14.25">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row>
    <row r="509" spans="1:26" ht="14.25">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row>
    <row r="510" spans="1:26" ht="14.25">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row>
    <row r="511" spans="1:26" ht="14.25">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row>
    <row r="512" spans="1:26" ht="14.25">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row>
    <row r="513" spans="1:26" ht="14.25">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row>
    <row r="514" spans="1:26" ht="14.25">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row>
    <row r="515" spans="1:26" ht="14.25">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row>
    <row r="516" spans="1:26" ht="14.25">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row>
    <row r="517" spans="1:26" ht="14.25">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row>
    <row r="518" spans="1:26" ht="14.25">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row>
    <row r="519" spans="1:26" ht="14.25">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row>
    <row r="520" spans="1:26" ht="14.25">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row>
    <row r="521" spans="1:26" ht="14.25">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row>
    <row r="522" spans="1:26" ht="14.25">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row>
    <row r="523" spans="1:26" ht="14.25">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row>
    <row r="524" spans="1:26" ht="14.25">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row>
    <row r="525" spans="1:26" ht="14.25">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row>
    <row r="526" spans="1:26" ht="14.25">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row>
    <row r="527" spans="1:26" ht="14.25">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row>
    <row r="528" spans="1:26" ht="14.25">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row>
    <row r="529" spans="1:26" ht="14.25">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row>
    <row r="530" spans="1:26" ht="14.25">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row>
    <row r="531" spans="1:26" ht="14.25">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row>
    <row r="532" spans="1:26" ht="14.25">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row>
    <row r="533" spans="1:26" ht="14.25">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row>
    <row r="534" spans="1:26" ht="14.25">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row>
    <row r="535" spans="1:26" ht="14.25">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row>
    <row r="536" spans="1:26" ht="14.25">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row>
    <row r="537" spans="1:26" ht="14.25">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row>
    <row r="538" spans="1:26" ht="14.25">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row>
    <row r="539" spans="1:26" ht="14.25">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row>
    <row r="540" spans="1:26" ht="14.25">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row>
    <row r="541" spans="1:26" ht="14.25">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row>
    <row r="542" spans="1:26" ht="14.25">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row>
    <row r="543" spans="1:26" ht="14.25">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row>
    <row r="544" spans="1:26" ht="14.25">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row>
    <row r="545" spans="1:26" ht="14.25">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row>
    <row r="546" spans="1:26" ht="14.25">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row>
    <row r="547" spans="1:26" ht="14.25">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row>
    <row r="548" spans="1:26" ht="14.25">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row>
    <row r="549" spans="1:26" ht="14.25">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row>
    <row r="550" spans="1:26" ht="14.25">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row>
    <row r="551" spans="1:26" ht="14.25">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row>
    <row r="552" spans="1:26" ht="14.25">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row>
    <row r="553" spans="1:26" ht="14.25">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row>
    <row r="554" spans="1:26" ht="14.25">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row>
    <row r="555" spans="1:26" ht="14.25">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row>
    <row r="556" spans="1:26" ht="14.25">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row>
    <row r="557" spans="1:26" ht="14.25">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row>
    <row r="558" spans="1:26" ht="14.25">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row>
    <row r="559" spans="1:26" ht="14.25">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row>
    <row r="560" spans="1:26" ht="14.25">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row>
    <row r="561" spans="1:26" ht="14.25">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row>
    <row r="562" spans="1:26" ht="14.25">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row>
    <row r="563" spans="1:26" ht="14.25">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row>
    <row r="564" spans="1:26" ht="14.25">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row>
    <row r="565" spans="1:26" ht="14.25">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row>
    <row r="566" spans="1:26" ht="14.25">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row>
    <row r="567" spans="1:26" ht="14.25">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row>
    <row r="568" spans="1:26" ht="14.25">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row>
    <row r="569" spans="1:26" ht="14.25">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row>
    <row r="570" spans="1:26" ht="14.25">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row>
    <row r="571" spans="1:26" ht="14.25">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row>
    <row r="572" spans="1:26" ht="14.25">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row>
    <row r="573" spans="1:26" ht="14.25">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row>
    <row r="574" spans="1:26" ht="14.25">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row>
    <row r="575" spans="1:26" ht="14.25">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row>
    <row r="576" spans="1:26" ht="14.25">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row>
    <row r="577" spans="1:26" ht="14.25">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row>
    <row r="578" spans="1:26" ht="14.25">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row>
    <row r="579" spans="1:26" ht="14.25">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row>
    <row r="580" spans="1:26" ht="14.25">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row>
    <row r="581" spans="1:26" ht="14.25">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row>
    <row r="582" spans="1:26" ht="14.25">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row>
    <row r="583" spans="1:26" ht="14.25">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row>
    <row r="584" spans="1:26" ht="14.25">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row>
    <row r="585" spans="1:26" ht="14.25">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row>
    <row r="586" spans="1:26" ht="14.25">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row>
    <row r="587" spans="1:26" ht="14.25">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row>
    <row r="588" spans="1:26" ht="14.25">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row>
    <row r="589" spans="1:26" ht="14.25">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row>
    <row r="590" spans="1:26" ht="14.25">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row>
    <row r="591" spans="1:26" ht="14.25">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row>
    <row r="592" spans="1:26" ht="14.25">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row>
    <row r="593" spans="1:26" ht="14.25">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row>
    <row r="594" spans="1:26" ht="14.25">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row>
    <row r="595" spans="1:26" ht="14.25">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row>
    <row r="596" spans="1:26" ht="14.25">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row>
    <row r="597" spans="1:26" ht="14.25">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row>
    <row r="598" spans="1:26" ht="14.25">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row>
    <row r="599" spans="1:26" ht="14.25">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row>
    <row r="600" spans="1:26" ht="14.25">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row>
    <row r="601" spans="1:26" ht="14.25">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row>
    <row r="602" spans="1:26" ht="14.25">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row>
    <row r="603" spans="1:26" ht="14.25">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row>
    <row r="604" spans="1:26" ht="14.25">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row>
    <row r="605" spans="1:26" ht="14.25">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row>
    <row r="606" spans="1:26" ht="14.25">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row>
    <row r="607" spans="1:26" ht="14.25">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row>
    <row r="608" spans="1:26" ht="14.25">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row>
    <row r="609" spans="1:26" ht="14.25">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row>
    <row r="610" spans="1:26" ht="14.25">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row>
    <row r="611" spans="1:26" ht="14.25">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row>
    <row r="612" spans="1:26" ht="14.25">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row>
    <row r="613" spans="1:26" ht="14.25">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row>
    <row r="614" spans="1:26" ht="14.25">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row>
    <row r="615" spans="1:26" ht="14.25">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row>
    <row r="616" spans="1:26" ht="14.25">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row>
    <row r="617" spans="1:26" ht="14.25">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row>
    <row r="618" spans="1:26" ht="14.25">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row>
    <row r="619" spans="1:26" ht="14.25">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row>
    <row r="620" spans="1:26" ht="14.25">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row>
    <row r="621" spans="1:26" ht="14.25">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row>
    <row r="622" spans="1:26" ht="14.25">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row>
    <row r="623" spans="1:26" ht="14.25">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row>
    <row r="624" spans="1:26" ht="14.25">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row>
    <row r="625" spans="1:26" ht="14.25">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row>
    <row r="626" spans="1:26" ht="14.25">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row>
    <row r="627" spans="1:26" ht="14.25">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row>
    <row r="628" spans="1:26" ht="14.25">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row>
    <row r="629" spans="1:26" ht="14.25">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row>
    <row r="630" spans="1:26" ht="14.25">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row>
    <row r="631" spans="1:26" ht="14.25">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row>
    <row r="632" spans="1:26" ht="14.25">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row>
    <row r="633" spans="1:26" ht="14.25">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row>
    <row r="634" spans="1:26" ht="14.25">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row>
    <row r="635" spans="1:26" ht="14.25">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row>
    <row r="636" spans="1:26" ht="14.25">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row>
    <row r="637" spans="1:26" ht="14.25">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row>
    <row r="638" spans="1:26" ht="14.25">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row>
    <row r="639" spans="1:26" ht="14.25">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row>
    <row r="640" spans="1:26" ht="14.25">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row>
    <row r="641" spans="1:26" ht="14.25">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row>
    <row r="642" spans="1:26" ht="14.25">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row>
    <row r="643" spans="1:26" ht="14.25">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row>
    <row r="644" spans="1:26" ht="14.25">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row>
    <row r="645" spans="1:26" ht="14.25">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row>
    <row r="646" spans="1:26" ht="14.25">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row>
    <row r="647" spans="1:26" ht="14.25">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row>
    <row r="648" spans="1:26" ht="14.25">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row>
    <row r="649" spans="1:26" ht="14.25">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row>
    <row r="650" spans="1:26" ht="14.25">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row>
    <row r="651" spans="1:26" ht="14.25">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row>
    <row r="652" spans="1:26" ht="14.25">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row>
    <row r="653" spans="1:26" ht="14.25">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row>
    <row r="654" spans="1:26" ht="14.25">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row>
    <row r="655" spans="1:26" ht="14.25">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row>
    <row r="656" spans="1:26" ht="14.25">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row>
    <row r="657" spans="1:26" ht="14.25">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row>
    <row r="658" spans="1:26" ht="14.25">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row>
    <row r="659" spans="1:26" ht="14.25">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row>
    <row r="660" spans="1:26" ht="14.25">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row>
    <row r="661" spans="1:26" ht="14.25">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row>
    <row r="662" spans="1:26" ht="14.25">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row>
    <row r="663" spans="1:26" ht="14.25">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row>
    <row r="664" spans="1:26" ht="14.25">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row>
    <row r="665" spans="1:26" ht="14.25">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row>
    <row r="666" spans="1:26" ht="14.25">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row>
    <row r="667" spans="1:26" ht="14.25">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row>
    <row r="668" spans="1:26" ht="14.25">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row>
    <row r="669" spans="1:26" ht="14.25">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row>
    <row r="670" spans="1:26" ht="14.25">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row>
    <row r="671" spans="1:26" ht="14.25">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row>
    <row r="672" spans="1:26" ht="14.25">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row>
    <row r="673" spans="1:26" ht="14.25">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row>
    <row r="674" spans="1:26" ht="14.25">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row>
    <row r="675" spans="1:26" ht="14.25">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row>
    <row r="676" spans="1:26" ht="14.25">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row>
    <row r="677" spans="1:26" ht="14.25">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row>
    <row r="678" spans="1:26" ht="14.25">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row>
    <row r="679" spans="1:26" ht="14.25">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row>
    <row r="680" spans="1:26" ht="14.25">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row>
    <row r="681" spans="1:26" ht="14.25">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row>
    <row r="682" spans="1:26" ht="14.25">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row>
    <row r="683" spans="1:26" ht="14.25">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row>
    <row r="684" spans="1:26" ht="14.25">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row>
    <row r="685" spans="1:26" ht="14.25">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row>
    <row r="686" spans="1:26" ht="14.25">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row>
    <row r="687" spans="1:26" ht="14.25">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row>
    <row r="688" spans="1:26" ht="14.25">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row>
    <row r="689" spans="1:26" ht="14.25">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row>
    <row r="690" spans="1:26" ht="14.25">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row>
    <row r="691" spans="1:26" ht="14.25">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row>
    <row r="692" spans="1:26" ht="14.25">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row>
    <row r="693" spans="1:26" ht="14.25">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row>
    <row r="694" spans="1:26" ht="14.25">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row>
    <row r="695" spans="1:26" ht="14.25">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row>
    <row r="696" spans="1:26" ht="14.25">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row>
    <row r="697" spans="1:26" ht="14.25">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row>
    <row r="698" spans="1:26" ht="14.25">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row>
    <row r="699" spans="1:26" ht="14.25">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row>
    <row r="700" spans="1:26" ht="14.25">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row>
    <row r="701" spans="1:26" ht="14.25">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row>
    <row r="702" spans="1:26" ht="14.25">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row>
    <row r="703" spans="1:26" ht="14.25">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row>
    <row r="704" spans="1:26" ht="14.25">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row>
    <row r="705" spans="1:26" ht="14.25">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row>
    <row r="706" spans="1:26" ht="14.25">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row>
    <row r="707" spans="1:26" ht="14.25">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row>
    <row r="708" spans="1:26" ht="14.25">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row>
    <row r="709" spans="1:26" ht="14.25">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row>
    <row r="710" spans="1:26" ht="14.25">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row>
    <row r="711" spans="1:26" ht="14.25">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row>
    <row r="712" spans="1:26" ht="14.25">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row>
    <row r="713" spans="1:26" ht="14.25">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row>
    <row r="714" spans="1:26" ht="14.25">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row>
    <row r="715" spans="1:26" ht="14.25">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row>
    <row r="716" spans="1:26" ht="14.25">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row>
    <row r="717" spans="1:26" ht="14.25">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row>
    <row r="718" spans="1:26" ht="14.25">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row>
    <row r="719" spans="1:26" ht="14.25">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row>
    <row r="720" spans="1:26" ht="14.25">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row>
    <row r="721" spans="1:26" ht="14.25">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row>
    <row r="722" spans="1:26" ht="14.25">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row>
    <row r="723" spans="1:26" ht="14.25">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row>
    <row r="724" spans="1:26" ht="14.25">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row>
    <row r="725" spans="1:26" ht="14.25">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row>
    <row r="726" spans="1:26" ht="14.25">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row>
    <row r="727" spans="1:26" ht="14.25">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row>
    <row r="728" spans="1:26" ht="14.25">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row>
    <row r="729" spans="1:26" ht="14.25">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row>
    <row r="730" spans="1:26" ht="14.25">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row>
    <row r="731" spans="1:26" ht="14.25">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row>
    <row r="732" spans="1:26" ht="14.25">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row>
    <row r="733" spans="1:26" ht="14.25">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row>
    <row r="734" spans="1:26" ht="14.25">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row>
    <row r="735" spans="1:26" ht="14.25">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row>
    <row r="736" spans="1:26" ht="14.25">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row>
    <row r="737" spans="1:26" ht="14.25">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row>
    <row r="738" spans="1:26" ht="14.25">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row>
    <row r="739" spans="1:26" ht="14.25">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row>
    <row r="740" spans="1:26" ht="14.25">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row>
    <row r="741" spans="1:26" ht="14.25">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row>
    <row r="742" spans="1:26" ht="14.25">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row>
    <row r="743" spans="1:26" ht="14.25">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row>
    <row r="744" spans="1:26" ht="14.25">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row>
    <row r="745" spans="1:26" ht="14.25">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row>
    <row r="746" spans="1:26" ht="14.25">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row>
    <row r="747" spans="1:26" ht="14.25">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row>
    <row r="748" spans="1:26" ht="14.25">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row>
    <row r="749" spans="1:26" ht="14.25">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row>
    <row r="750" spans="1:26" ht="14.25">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row>
    <row r="751" spans="1:26" ht="14.25">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row>
    <row r="752" spans="1:26" ht="14.25">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row>
    <row r="753" spans="1:26" ht="14.25">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row>
    <row r="754" spans="1:26" ht="14.25">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row>
    <row r="755" spans="1:26" ht="14.25">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row>
    <row r="756" spans="1:26" ht="14.25">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row>
    <row r="757" spans="1:26" ht="14.25">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row>
    <row r="758" spans="1:26" ht="14.25">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row>
    <row r="759" spans="1:26" ht="14.25">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row>
    <row r="760" spans="1:26" ht="14.25">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row>
    <row r="761" spans="1:26" ht="14.25">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row>
    <row r="762" spans="1:26" ht="14.25">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row>
    <row r="763" spans="1:26" ht="14.25">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row>
    <row r="764" spans="1:26" ht="14.25">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row>
    <row r="765" spans="1:26" ht="14.25">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row>
    <row r="766" spans="1:26" ht="14.25">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row>
    <row r="767" spans="1:26" ht="14.25">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row>
    <row r="768" spans="1:26" ht="14.25">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row>
    <row r="769" spans="1:26" ht="14.25">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row>
    <row r="770" spans="1:26" ht="14.25">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row>
    <row r="771" spans="1:26" ht="14.25">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row>
    <row r="772" spans="1:26" ht="14.25">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row>
    <row r="773" spans="1:26" ht="14.25">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row>
    <row r="774" spans="1:26" ht="14.25">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row>
    <row r="775" spans="1:26" ht="14.25">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row>
    <row r="776" spans="1:26" ht="14.25">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row>
    <row r="777" spans="1:26" ht="14.25">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row>
    <row r="778" spans="1:26" ht="14.25">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row>
    <row r="779" spans="1:26" ht="14.25">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row>
    <row r="780" spans="1:26" ht="14.25">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row>
    <row r="781" spans="1:26" ht="14.25">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row>
    <row r="782" spans="1:26" ht="14.25">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row>
    <row r="783" spans="1:26" ht="14.25">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row>
    <row r="784" spans="1:26" ht="14.25">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row>
    <row r="785" spans="1:26" ht="14.25">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row>
    <row r="786" spans="1:26" ht="14.25">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row>
    <row r="787" spans="1:26" ht="14.25">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row>
    <row r="788" spans="1:26" ht="14.25">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row>
    <row r="789" spans="1:26" ht="14.25">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row>
    <row r="790" spans="1:26" ht="14.25">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row>
    <row r="791" spans="1:26" ht="14.25">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row>
    <row r="792" spans="1:26" ht="14.25">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row>
    <row r="793" spans="1:26" ht="14.25">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row>
    <row r="794" spans="1:26" ht="14.25">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row>
    <row r="795" spans="1:26" ht="14.25">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row>
    <row r="796" spans="1:26" ht="14.25">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row>
    <row r="797" spans="1:26" ht="14.25">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row>
    <row r="798" spans="1:26" ht="14.25">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row>
    <row r="799" spans="1:26" ht="14.25">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row>
    <row r="800" spans="1:26" ht="14.25">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row>
    <row r="801" spans="1:26" ht="14.25">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row>
    <row r="802" spans="1:26" ht="14.25">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row>
    <row r="803" spans="1:26" ht="14.25">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row>
    <row r="804" spans="1:26" ht="14.25">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row>
    <row r="805" spans="1:26" ht="14.25">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row>
    <row r="806" spans="1:26" ht="14.25">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row>
    <row r="807" spans="1:26" ht="14.25">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row>
    <row r="808" spans="1:26" ht="14.25">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row>
    <row r="809" spans="1:26" ht="14.25">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row>
    <row r="810" spans="1:26" ht="14.25">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row>
    <row r="811" spans="1:26" ht="14.25">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row>
    <row r="812" spans="1:26" ht="14.25">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row>
    <row r="813" spans="1:26" ht="14.25">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row>
    <row r="814" spans="1:26" ht="14.25">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row>
    <row r="815" spans="1:26" ht="14.25">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row>
    <row r="816" spans="1:26" ht="14.25">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row>
    <row r="817" spans="1:26" ht="14.25">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row>
    <row r="818" spans="1:26" ht="14.25">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row>
    <row r="819" spans="1:26" ht="14.25">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row>
    <row r="820" spans="1:26" ht="14.25">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row>
    <row r="821" spans="1:26" ht="14.25">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row>
    <row r="822" spans="1:26" ht="14.25">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row>
    <row r="823" spans="1:26" ht="14.25">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row>
    <row r="824" spans="1:26" ht="14.25">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row>
    <row r="825" spans="1:26" ht="14.25">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row>
    <row r="826" spans="1:26" ht="14.25">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row>
    <row r="827" spans="1:26" ht="14.25">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row>
    <row r="828" spans="1:26" ht="14.25">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row>
    <row r="829" spans="1:26" ht="14.25">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row>
    <row r="830" spans="1:26" ht="14.25">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row>
    <row r="831" spans="1:26" ht="14.25">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row>
    <row r="832" spans="1:26" ht="14.25">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row>
    <row r="833" spans="1:26" ht="14.25">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row>
    <row r="834" spans="1:26" ht="14.25">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row>
    <row r="835" spans="1:26" ht="14.25">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row>
    <row r="836" spans="1:26" ht="14.25">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row>
    <row r="837" spans="1:26" ht="14.25">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row>
    <row r="838" spans="1:26" ht="14.25">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row>
    <row r="839" spans="1:26" ht="14.25">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row>
    <row r="840" spans="1:26" ht="14.25">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row>
    <row r="841" spans="1:26" ht="14.25">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row>
    <row r="842" spans="1:26" ht="14.25">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row>
    <row r="843" spans="1:26" ht="14.25">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row>
    <row r="844" spans="1:26" ht="14.25">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row>
    <row r="845" spans="1:26" ht="14.25">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row>
    <row r="846" spans="1:26" ht="14.25">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row>
    <row r="847" spans="1:26" ht="14.25">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row>
    <row r="848" spans="1:26" ht="14.25">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row>
    <row r="849" spans="1:26" ht="14.25">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row>
    <row r="850" spans="1:26" ht="14.25">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row>
    <row r="851" spans="1:26" ht="14.25">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row>
    <row r="852" spans="1:26" ht="14.25">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row>
    <row r="853" spans="1:26" ht="14.25">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row>
    <row r="854" spans="1:26" ht="14.25">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row>
    <row r="855" spans="1:26" ht="14.25">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row>
    <row r="856" spans="1:26" ht="14.25">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row>
    <row r="857" spans="1:26" ht="14.25">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row>
    <row r="858" spans="1:26" ht="14.25">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row>
    <row r="859" spans="1:26" ht="14.25">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row>
    <row r="860" spans="1:26" ht="14.25">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row>
    <row r="861" spans="1:26" ht="14.25">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row>
    <row r="862" spans="1:26" ht="14.25">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row>
    <row r="863" spans="1:26" ht="14.25">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row>
    <row r="864" spans="1:26" ht="14.25">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row>
    <row r="865" spans="1:26" ht="14.25">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row>
    <row r="866" spans="1:26" ht="14.25">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row>
    <row r="867" spans="1:26" ht="14.25">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row>
    <row r="868" spans="1:26" ht="14.25">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row>
    <row r="869" spans="1:26" ht="14.25">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row>
    <row r="870" spans="1:26" ht="14.25">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row>
    <row r="871" spans="1:26" ht="14.25">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row>
    <row r="872" spans="1:26" ht="14.25">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row>
    <row r="873" spans="1:26" ht="14.25">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row>
    <row r="874" spans="1:26" ht="14.25">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row>
    <row r="875" spans="1:26" ht="14.25">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row>
    <row r="876" spans="1:26" ht="14.25">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row>
    <row r="877" spans="1:26" ht="14.25">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row>
    <row r="878" spans="1:26" ht="14.25">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row>
    <row r="879" spans="1:26" ht="14.25">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row>
    <row r="880" spans="1:26" ht="14.25">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row>
    <row r="881" spans="1:26" ht="14.25">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row>
    <row r="882" spans="1:26" ht="14.25">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row>
    <row r="883" spans="1:26" ht="14.25">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row>
    <row r="884" spans="1:26" ht="14.25">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row>
    <row r="885" spans="1:26" ht="14.25">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row>
    <row r="886" spans="1:26" ht="14.25">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row>
    <row r="887" spans="1:26" ht="14.25">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row>
    <row r="888" spans="1:26" ht="14.25">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row>
    <row r="889" spans="1:26" ht="14.25">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row>
    <row r="890" spans="1:26" ht="14.25">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row>
    <row r="891" spans="1:26" ht="14.25">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row>
    <row r="892" spans="1:26" ht="14.25">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row>
    <row r="893" spans="1:26" ht="14.25">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row>
    <row r="894" spans="1:26" ht="14.25">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row>
    <row r="895" spans="1:26" ht="14.25">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row>
    <row r="896" spans="1:26" ht="14.25">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row>
    <row r="897" spans="1:26" ht="14.25">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row>
    <row r="898" spans="1:26" ht="14.25">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row>
    <row r="899" spans="1:26" ht="14.25">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row>
    <row r="900" spans="1:26" ht="14.25">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row>
    <row r="901" spans="1:26" ht="14.25">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row>
    <row r="902" spans="1:26" ht="14.25">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row>
    <row r="903" spans="1:26" ht="14.25">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row>
    <row r="904" spans="1:26" ht="14.25">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row>
    <row r="905" spans="1:26" ht="14.25">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row>
    <row r="906" spans="1:26" ht="14.25">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row>
    <row r="907" spans="1:26" ht="14.25">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row>
    <row r="908" spans="1:26" ht="14.25">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row>
    <row r="909" spans="1:26" ht="14.25">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row>
    <row r="910" spans="1:26" ht="14.25">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row>
    <row r="911" spans="1:26" ht="14.25">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row>
    <row r="912" spans="1:26" ht="14.25">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row>
    <row r="913" spans="1:26" ht="14.25">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row>
    <row r="914" spans="1:26" ht="14.25">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row>
    <row r="915" spans="1:26" ht="14.25">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row>
    <row r="916" spans="1:26" ht="14.25">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row>
    <row r="917" spans="1:26" ht="14.25">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row>
    <row r="918" spans="1:26" ht="14.25">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row>
    <row r="919" spans="1:26" ht="14.25">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row>
    <row r="920" spans="1:26" ht="14.25">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row>
    <row r="921" spans="1:26" ht="14.25">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row>
    <row r="922" spans="1:26" ht="14.25">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row>
    <row r="923" spans="1:26" ht="14.25">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row>
    <row r="924" spans="1:26" ht="14.25">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row>
    <row r="925" spans="1:26" ht="14.25">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row>
    <row r="926" spans="1:26" ht="14.25">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row>
    <row r="927" spans="1:26" ht="14.25">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row>
    <row r="928" spans="1:26" ht="14.25">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row>
    <row r="929" spans="1:26" ht="14.25">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row>
    <row r="930" spans="1:26" ht="14.25">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row>
    <row r="931" spans="1:26" ht="14.25">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row>
    <row r="932" spans="1:26" ht="14.25">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row>
    <row r="933" spans="1:26" ht="14.25">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row>
    <row r="934" spans="1:26" ht="14.25">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row>
    <row r="935" spans="1:26" ht="14.25">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row>
    <row r="936" spans="1:26" ht="14.25">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row>
    <row r="937" spans="1:26" ht="14.25">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row>
    <row r="938" spans="1:26" ht="14.25">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row>
    <row r="939" spans="1:26" ht="14.25">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row>
    <row r="940" spans="1:26" ht="14.25">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row>
    <row r="941" spans="1:26" ht="14.25">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row>
    <row r="942" spans="1:26" ht="14.25">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row>
    <row r="943" spans="1:26" ht="14.25">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row>
    <row r="944" spans="1:26" ht="14.25">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row>
    <row r="945" spans="1:26" ht="14.25">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row>
    <row r="946" spans="1:26" ht="14.25">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row>
    <row r="947" spans="1:26" ht="14.25">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row>
    <row r="948" spans="1:26" ht="14.25">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row>
    <row r="949" spans="1:26" ht="14.25">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row>
    <row r="950" spans="1:26" ht="14.25">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row>
    <row r="951" spans="1:26" ht="14.25">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row>
    <row r="952" spans="1:26" ht="14.25">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row>
    <row r="953" spans="1:26" ht="14.25">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row>
    <row r="954" spans="1:26" ht="14.25">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row>
    <row r="955" spans="1:26" ht="14.25">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row>
    <row r="956" spans="1:26" ht="14.25">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row>
    <row r="957" spans="1:26" ht="14.25">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row>
    <row r="958" spans="1:26" ht="14.25">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row>
    <row r="959" spans="1:26" ht="14.25">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row>
    <row r="960" spans="1:26" ht="14.25">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row>
    <row r="961" spans="1:26" ht="14.25">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row>
    <row r="962" spans="1:26" ht="14.25">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row>
    <row r="963" spans="1:26" ht="14.25">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row>
    <row r="964" spans="1:26" ht="14.25">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row>
    <row r="965" spans="1:26" ht="14.25">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row>
    <row r="966" spans="1:26" ht="14.25">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row>
    <row r="967" spans="1:26" ht="14.25">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row>
    <row r="968" spans="1:26" ht="14.25">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row>
    <row r="969" spans="1:26" ht="14.25">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row>
    <row r="970" spans="1:26" ht="14.25">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row>
    <row r="971" spans="1:26" ht="14.25">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row>
    <row r="972" spans="1:26" ht="14.25">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row>
    <row r="973" spans="1:26" ht="14.25">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row>
    <row r="974" spans="1:26" ht="14.25">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row>
    <row r="975" spans="1:26" ht="14.25">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row>
    <row r="976" spans="1:26" ht="14.25">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row>
    <row r="977" spans="1:26" ht="14.25">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row>
    <row r="978" spans="1:26" ht="14.25">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row>
    <row r="979" spans="1:26" ht="14.25">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row>
    <row r="980" spans="1:26" ht="14.25">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row>
    <row r="981" spans="1:26" ht="14.25">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row>
    <row r="982" spans="1:26" ht="14.25">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row>
    <row r="983" spans="1:26" ht="14.25">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row>
    <row r="984" spans="1:26" ht="14.25">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row>
    <row r="985" spans="1:26" ht="14.25">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row>
    <row r="986" spans="1:26" ht="14.25">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row>
    <row r="987" spans="1:26" ht="14.25">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row>
    <row r="988" spans="1:26" ht="14.25">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row>
    <row r="989" spans="1:26" ht="14.25">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row>
    <row r="990" spans="1:26" ht="14.25">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row>
    <row r="991" spans="1:26" ht="14.25">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row>
    <row r="992" spans="1:26" ht="14.25">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row>
    <row r="993" spans="1:26" ht="14.25">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row>
    <row r="994" spans="1:26" ht="14.25">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row>
    <row r="995" spans="1:26" ht="14.25">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row>
    <row r="996" spans="1:26" ht="14.25">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row>
    <row r="997" spans="1:26" ht="14.25">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row>
    <row r="998" spans="1:26" ht="14.25">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row>
    <row r="999" spans="1:26" ht="14.25">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row>
    <row r="1000" spans="1:26" ht="14.25">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row>
    <row r="1001" spans="1:26" ht="14.25">
      <c r="A1001" s="29"/>
      <c r="B1001" s="29"/>
      <c r="C1001" s="29"/>
      <c r="D1001" s="29"/>
      <c r="E1001" s="29"/>
      <c r="F1001" s="29"/>
      <c r="G1001" s="29"/>
      <c r="H1001" s="29"/>
      <c r="I1001" s="29"/>
      <c r="J1001" s="29"/>
      <c r="K1001" s="29"/>
      <c r="L1001" s="29"/>
      <c r="M1001" s="29"/>
      <c r="N1001" s="29"/>
      <c r="O1001" s="29"/>
      <c r="P1001" s="29"/>
      <c r="Q1001" s="29"/>
      <c r="R1001" s="29"/>
      <c r="S1001" s="29"/>
      <c r="T1001" s="29"/>
      <c r="U1001" s="29"/>
      <c r="V1001" s="29"/>
      <c r="W1001" s="29"/>
      <c r="X1001" s="29"/>
      <c r="Y1001" s="29"/>
      <c r="Z1001" s="29"/>
    </row>
    <row r="1002" spans="1:26" ht="14.25">
      <c r="A1002" s="29"/>
      <c r="B1002" s="29"/>
      <c r="C1002" s="29"/>
      <c r="D1002" s="29"/>
      <c r="E1002" s="29"/>
      <c r="F1002" s="29"/>
      <c r="G1002" s="29"/>
      <c r="H1002" s="29"/>
      <c r="I1002" s="29"/>
      <c r="J1002" s="29"/>
      <c r="K1002" s="29"/>
      <c r="L1002" s="29"/>
      <c r="M1002" s="29"/>
      <c r="N1002" s="29"/>
      <c r="O1002" s="29"/>
      <c r="P1002" s="29"/>
      <c r="Q1002" s="29"/>
      <c r="R1002" s="29"/>
      <c r="S1002" s="29"/>
      <c r="T1002" s="29"/>
      <c r="U1002" s="29"/>
      <c r="V1002" s="29"/>
      <c r="W1002" s="29"/>
      <c r="X1002" s="29"/>
      <c r="Y1002" s="29"/>
      <c r="Z1002" s="29"/>
    </row>
    <row r="1003" spans="1:26" ht="14.25">
      <c r="A1003" s="29"/>
      <c r="B1003" s="29"/>
      <c r="C1003" s="29"/>
      <c r="D1003" s="29"/>
      <c r="E1003" s="29"/>
      <c r="F1003" s="29"/>
      <c r="G1003" s="29"/>
      <c r="H1003" s="29"/>
      <c r="I1003" s="29"/>
      <c r="J1003" s="29"/>
      <c r="K1003" s="29"/>
      <c r="L1003" s="29"/>
      <c r="M1003" s="29"/>
      <c r="N1003" s="29"/>
      <c r="O1003" s="29"/>
      <c r="P1003" s="29"/>
      <c r="Q1003" s="29"/>
      <c r="R1003" s="29"/>
      <c r="S1003" s="29"/>
      <c r="T1003" s="29"/>
      <c r="U1003" s="29"/>
      <c r="V1003" s="29"/>
      <c r="W1003" s="29"/>
      <c r="X1003" s="29"/>
      <c r="Y1003" s="29"/>
      <c r="Z1003" s="29"/>
    </row>
    <row r="1004" spans="1:26" ht="14.25">
      <c r="A1004" s="29"/>
      <c r="B1004" s="29"/>
      <c r="C1004" s="29"/>
      <c r="D1004" s="29"/>
      <c r="E1004" s="29"/>
      <c r="F1004" s="29"/>
      <c r="G1004" s="29"/>
      <c r="H1004" s="29"/>
      <c r="I1004" s="29"/>
      <c r="J1004" s="29"/>
      <c r="K1004" s="29"/>
      <c r="L1004" s="29"/>
      <c r="M1004" s="29"/>
      <c r="N1004" s="29"/>
      <c r="O1004" s="29"/>
      <c r="P1004" s="29"/>
      <c r="Q1004" s="29"/>
      <c r="R1004" s="29"/>
      <c r="S1004" s="29"/>
      <c r="T1004" s="29"/>
      <c r="U1004" s="29"/>
      <c r="V1004" s="29"/>
      <c r="W1004" s="29"/>
      <c r="X1004" s="29"/>
      <c r="Y1004" s="29"/>
      <c r="Z1004" s="29"/>
    </row>
    <row r="1005" spans="1:26" ht="14.25">
      <c r="A1005" s="29"/>
      <c r="B1005" s="29"/>
      <c r="C1005" s="29"/>
      <c r="D1005" s="29"/>
      <c r="E1005" s="29"/>
      <c r="F1005" s="29"/>
      <c r="G1005" s="29"/>
      <c r="H1005" s="29"/>
      <c r="I1005" s="29"/>
      <c r="J1005" s="29"/>
      <c r="K1005" s="29"/>
      <c r="L1005" s="29"/>
      <c r="M1005" s="29"/>
      <c r="N1005" s="29"/>
      <c r="O1005" s="29"/>
      <c r="P1005" s="29"/>
      <c r="Q1005" s="29"/>
      <c r="R1005" s="29"/>
      <c r="S1005" s="29"/>
      <c r="T1005" s="29"/>
      <c r="U1005" s="29"/>
      <c r="V1005" s="29"/>
      <c r="W1005" s="29"/>
      <c r="X1005" s="29"/>
      <c r="Y1005" s="29"/>
      <c r="Z1005" s="29"/>
    </row>
  </sheetData>
  <mergeCells count="5">
    <mergeCell ref="A5:D5"/>
    <mergeCell ref="A6:D6"/>
    <mergeCell ref="A7:D7"/>
    <mergeCell ref="A8:D8"/>
    <mergeCell ref="A15:D15"/>
  </mergeCells>
  <hyperlinks>
    <hyperlink ref="A15:D15" location="'Intro to 2nd Grade Standards'!A1" display="Return to Intro 2nd Grade" xr:uid="{00000000-0004-0000-11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5"/>
  <sheetViews>
    <sheetView workbookViewId="0">
      <selection activeCell="A8" sqref="A8:D8"/>
    </sheetView>
  </sheetViews>
  <sheetFormatPr defaultRowHeight="15.75" customHeight="1"/>
  <cols>
    <col min="1" max="26" width="26.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30">
      <c r="A2" s="7"/>
      <c r="B2" s="10" t="s">
        <v>111</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71.25">
      <c r="A4" s="13" t="s">
        <v>112</v>
      </c>
      <c r="B4" s="13" t="s">
        <v>113</v>
      </c>
      <c r="C4" s="13"/>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194.25" customHeight="1">
      <c r="A6" s="45" t="s">
        <v>154</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82.5" customHeight="1">
      <c r="A8" s="45" t="s">
        <v>114</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12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0"/>
  <sheetViews>
    <sheetView workbookViewId="0">
      <selection activeCell="B4" sqref="B4:B7"/>
    </sheetView>
  </sheetViews>
  <sheetFormatPr defaultRowHeight="15.75" customHeight="1"/>
  <cols>
    <col min="1" max="1" width="30.375" customWidth="1"/>
    <col min="2" max="2" width="28.875" customWidth="1"/>
    <col min="3" max="3" width="27.125" customWidth="1"/>
    <col min="4" max="4" width="22.625" customWidth="1"/>
    <col min="5" max="1024" width="13.375" customWidth="1"/>
  </cols>
  <sheetData>
    <row r="1" spans="1:4" ht="15">
      <c r="A1" s="7"/>
      <c r="B1" s="8" t="s">
        <v>28</v>
      </c>
      <c r="C1" s="9"/>
      <c r="D1" s="7"/>
    </row>
    <row r="2" spans="1:4" ht="45">
      <c r="A2" s="7"/>
      <c r="B2" s="10" t="s">
        <v>29</v>
      </c>
      <c r="C2" s="9"/>
      <c r="D2" s="7"/>
    </row>
    <row r="3" spans="1:4" ht="15">
      <c r="A3" s="11" t="s">
        <v>30</v>
      </c>
      <c r="B3" s="8" t="s">
        <v>31</v>
      </c>
      <c r="C3" s="8" t="s">
        <v>32</v>
      </c>
      <c r="D3" s="12"/>
    </row>
    <row r="4" spans="1:4" ht="128.25">
      <c r="A4" s="13" t="s">
        <v>33</v>
      </c>
      <c r="B4" s="43" t="s">
        <v>34</v>
      </c>
      <c r="C4" s="13" t="s">
        <v>35</v>
      </c>
    </row>
    <row r="5" spans="1:4" ht="128.25">
      <c r="A5" s="13" t="s">
        <v>36</v>
      </c>
      <c r="B5" s="43"/>
    </row>
    <row r="6" spans="1:4" ht="57">
      <c r="A6" s="13" t="s">
        <v>37</v>
      </c>
      <c r="B6" s="43"/>
    </row>
    <row r="7" spans="1:4" ht="114">
      <c r="A7" s="13" t="s">
        <v>38</v>
      </c>
      <c r="B7" s="43"/>
    </row>
    <row r="8" spans="1:4" ht="15">
      <c r="A8" s="44" t="s">
        <v>39</v>
      </c>
      <c r="B8" s="44"/>
      <c r="C8" s="44"/>
      <c r="D8" s="44"/>
    </row>
    <row r="9" spans="1:4" ht="132.75" customHeight="1">
      <c r="A9" s="45" t="s">
        <v>40</v>
      </c>
      <c r="B9" s="45"/>
      <c r="C9" s="45"/>
      <c r="D9" s="45"/>
    </row>
    <row r="10" spans="1:4" ht="15">
      <c r="A10" s="46" t="s">
        <v>41</v>
      </c>
      <c r="B10" s="46"/>
      <c r="C10" s="46"/>
      <c r="D10" s="46"/>
    </row>
    <row r="11" spans="1:4" ht="124.5" customHeight="1">
      <c r="A11" s="45" t="s">
        <v>42</v>
      </c>
      <c r="B11" s="45"/>
      <c r="C11" s="45"/>
      <c r="D11" s="45"/>
    </row>
    <row r="12" spans="1:4" ht="15">
      <c r="A12" s="6"/>
      <c r="B12" s="14" t="s">
        <v>43</v>
      </c>
      <c r="C12" s="15" t="s">
        <v>44</v>
      </c>
      <c r="D12" s="16"/>
    </row>
    <row r="13" spans="1:4" ht="14.25">
      <c r="B13" s="17" t="str">
        <f>HYPERLINK("https://tasks.illustrativemathematics.org/content-standards/2/OA/A/1/tasks/1","2.OA.A.1-A Pencil and a Sticker")</f>
        <v>2.OA.A.1-A Pencil and a Sticker</v>
      </c>
      <c r="C13" s="18" t="str">
        <f>HYPERLINK("https://www.illustrativemathematics.org/","illustrativemathematics.org")</f>
        <v>illustrativemathematics.org</v>
      </c>
    </row>
    <row r="14" spans="1:4" ht="14.25">
      <c r="B14" s="17" t="str">
        <f>HYPERLINK("https://tasks.illustrativemathematics.org/content-standards/2/OA/A/1/tasks/1309","2.OA.A.1-Saving Money")</f>
        <v>2.OA.A.1-Saving Money</v>
      </c>
      <c r="C14" s="18" t="str">
        <f>HYPERLINK("https://www.illustrativemathematics.org/","illustrativemathematics.org")</f>
        <v>illustrativemathematics.org</v>
      </c>
    </row>
    <row r="20" spans="1:4" ht="15.75" customHeight="1">
      <c r="A20" s="42" t="s">
        <v>151</v>
      </c>
      <c r="B20" s="42"/>
      <c r="C20" s="42"/>
      <c r="D20" s="42"/>
    </row>
  </sheetData>
  <mergeCells count="6">
    <mergeCell ref="A20:D20"/>
    <mergeCell ref="B4:B7"/>
    <mergeCell ref="A8:D8"/>
    <mergeCell ref="A9:D9"/>
    <mergeCell ref="A10:D10"/>
    <mergeCell ref="A11:D11"/>
  </mergeCells>
  <hyperlinks>
    <hyperlink ref="A20:D20" location="'Intro to 2nd Grade Standards'!A1" display="Return to Intro 2nd Grade" xr:uid="{00000000-0004-0000-0100-000000000000}"/>
  </hyperlinks>
  <printOptions horizontalCentered="1" gridLines="1"/>
  <pageMargins left="0.25" right="0.25" top="1.1437499999999998" bottom="1.1437499999999998" header="0.75" footer="0.75"/>
  <pageSetup fitToWidth="0" fitToHeight="0" pageOrder="overThenDown"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5"/>
  <sheetViews>
    <sheetView topLeftCell="A4" workbookViewId="0">
      <selection activeCell="A4" sqref="A4"/>
    </sheetView>
  </sheetViews>
  <sheetFormatPr defaultRowHeight="15.75" customHeight="1"/>
  <cols>
    <col min="1" max="1" width="33" customWidth="1"/>
    <col min="2" max="2" width="40.75" customWidth="1"/>
    <col min="3" max="3" width="28" customWidth="1"/>
    <col min="4" max="26" width="24.87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30">
      <c r="A2" s="7"/>
      <c r="B2" s="10" t="s">
        <v>111</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384.75">
      <c r="A4" s="29" t="s">
        <v>113</v>
      </c>
      <c r="B4" s="13" t="s">
        <v>115</v>
      </c>
      <c r="C4" s="20" t="s">
        <v>116</v>
      </c>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160.5" customHeight="1">
      <c r="A6" s="48" t="s">
        <v>153</v>
      </c>
      <c r="B6" s="48"/>
      <c r="C6" s="48"/>
      <c r="D6" s="48"/>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48" customHeight="1">
      <c r="A8" s="45" t="s">
        <v>117</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29"/>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29"/>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9"/>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9"/>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29"/>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29"/>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9"/>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9"/>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9"/>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9"/>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9"/>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9"/>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9"/>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9"/>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9"/>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9"/>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9"/>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9"/>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9"/>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9"/>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9"/>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9"/>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9"/>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9"/>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9"/>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9"/>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9"/>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9"/>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9"/>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9"/>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9"/>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9"/>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9"/>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9"/>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9"/>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9"/>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9"/>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9"/>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9"/>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9"/>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9"/>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9"/>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9"/>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9"/>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9"/>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9"/>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9"/>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9"/>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9"/>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9"/>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9"/>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9"/>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9"/>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9"/>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9"/>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9"/>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9"/>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9"/>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9"/>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9"/>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9"/>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9"/>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9"/>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9"/>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9"/>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9"/>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9"/>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9"/>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9"/>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9"/>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9"/>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9"/>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9"/>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9"/>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9"/>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9"/>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9"/>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9"/>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9"/>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9"/>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9"/>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9"/>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9"/>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9"/>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9"/>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9"/>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9"/>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9"/>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9"/>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9"/>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9"/>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9"/>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9"/>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9"/>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9"/>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9"/>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9"/>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9"/>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9"/>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9"/>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9"/>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9"/>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9"/>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9"/>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9"/>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9"/>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9"/>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9"/>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9"/>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9"/>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9"/>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9"/>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9"/>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9"/>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9"/>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9"/>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9"/>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9"/>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9"/>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9"/>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9"/>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9"/>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9"/>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9"/>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9"/>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9"/>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9"/>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9"/>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9"/>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9"/>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9"/>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9"/>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9"/>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9"/>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9"/>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9"/>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9"/>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9"/>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9"/>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9"/>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9"/>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9"/>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9"/>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9"/>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9"/>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9"/>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9"/>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9"/>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9"/>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9"/>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9"/>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9"/>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9"/>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9"/>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9"/>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9"/>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9"/>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9"/>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9"/>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9"/>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9"/>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9"/>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9"/>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9"/>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9"/>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9"/>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9"/>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9"/>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9"/>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9"/>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9"/>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9"/>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9"/>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9"/>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9"/>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9"/>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9"/>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9"/>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9"/>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9"/>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9"/>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9"/>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9"/>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9"/>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9"/>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9"/>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9"/>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9"/>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9"/>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9"/>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9"/>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9"/>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9"/>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9"/>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9"/>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9"/>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9"/>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9"/>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9"/>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9"/>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9"/>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9"/>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9"/>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9"/>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9"/>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9"/>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9"/>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9"/>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9"/>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9"/>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9"/>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9"/>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9"/>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9"/>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9"/>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9"/>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9"/>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9"/>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9"/>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9"/>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9"/>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9"/>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9"/>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9"/>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9"/>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9"/>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9"/>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9"/>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9"/>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9"/>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9"/>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9"/>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9"/>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9"/>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9"/>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9"/>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9"/>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9"/>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9"/>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9"/>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9"/>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9"/>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9"/>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9"/>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9"/>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9"/>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9"/>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9"/>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9"/>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9"/>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9"/>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9"/>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9"/>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9"/>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9"/>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9"/>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9"/>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9"/>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9"/>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9"/>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9"/>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9"/>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9"/>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9"/>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9"/>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9"/>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9"/>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9"/>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9"/>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9"/>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9"/>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9"/>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9"/>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9"/>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9"/>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9"/>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9"/>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9"/>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9"/>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9"/>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9"/>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9"/>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9"/>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9"/>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9"/>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9"/>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9"/>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9"/>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9"/>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9"/>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9"/>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9"/>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9"/>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9"/>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9"/>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9"/>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9"/>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9"/>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9"/>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9"/>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9"/>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9"/>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9"/>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9"/>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9"/>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9"/>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9"/>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9"/>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9"/>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9"/>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9"/>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9"/>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9"/>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9"/>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9"/>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9"/>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9"/>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9"/>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9"/>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9"/>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9"/>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9"/>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9"/>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9"/>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9"/>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9"/>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9"/>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9"/>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9"/>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9"/>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9"/>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9"/>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9"/>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9"/>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9"/>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9"/>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9"/>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9"/>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9"/>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9"/>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9"/>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9"/>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9"/>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9"/>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9"/>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9"/>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9"/>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9"/>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9"/>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9"/>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9"/>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9"/>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9"/>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9"/>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9"/>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9"/>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9"/>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9"/>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9"/>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9"/>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9"/>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9"/>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9"/>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9"/>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9"/>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9"/>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9"/>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9"/>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9"/>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9"/>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9"/>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9"/>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9"/>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9"/>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9"/>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9"/>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9"/>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9"/>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9"/>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9"/>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9"/>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9"/>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9"/>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9"/>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9"/>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9"/>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9"/>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9"/>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9"/>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9"/>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9"/>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9"/>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9"/>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9"/>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9"/>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9"/>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9"/>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9"/>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9"/>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9"/>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9"/>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9"/>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9"/>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9"/>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9"/>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9"/>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9"/>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9"/>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9"/>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9"/>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9"/>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9"/>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9"/>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9"/>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9"/>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9"/>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9"/>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9"/>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9"/>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9"/>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9"/>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9"/>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9"/>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9"/>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9"/>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9"/>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9"/>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9"/>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9"/>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9"/>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9"/>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9"/>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9"/>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9"/>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9"/>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9"/>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9"/>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9"/>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9"/>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9"/>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9"/>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9"/>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9"/>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9"/>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9"/>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9"/>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9"/>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9"/>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9"/>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9"/>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9"/>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9"/>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9"/>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9"/>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9"/>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9"/>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9"/>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9"/>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9"/>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9"/>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9"/>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9"/>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9"/>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9"/>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9"/>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9"/>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9"/>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9"/>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9"/>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9"/>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9"/>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9"/>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9"/>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9"/>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9"/>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9"/>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9"/>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9"/>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9"/>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9"/>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9"/>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9"/>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9"/>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9"/>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9"/>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9"/>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9"/>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9"/>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9"/>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9"/>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9"/>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9"/>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9"/>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9"/>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9"/>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9"/>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9"/>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9"/>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9"/>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9"/>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9"/>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9"/>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9"/>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9"/>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9"/>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9"/>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9"/>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9"/>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9"/>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9"/>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9"/>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9"/>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9"/>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9"/>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9"/>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9"/>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9"/>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9"/>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9"/>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9"/>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9"/>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9"/>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9"/>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9"/>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9"/>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9"/>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9"/>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9"/>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9"/>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9"/>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9"/>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9"/>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9"/>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9"/>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9"/>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9"/>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9"/>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9"/>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9"/>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9"/>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9"/>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9"/>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9"/>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9"/>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9"/>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9"/>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9"/>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9"/>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9"/>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9"/>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9"/>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9"/>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9"/>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9"/>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9"/>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9"/>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9"/>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9"/>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9"/>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9"/>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9"/>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9"/>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9"/>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9"/>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9"/>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9"/>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9"/>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9"/>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9"/>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9"/>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9"/>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9"/>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9"/>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9"/>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9"/>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9"/>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9"/>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9"/>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9"/>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9"/>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9"/>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9"/>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9"/>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9"/>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9"/>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9"/>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9"/>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9"/>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9"/>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9"/>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9"/>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9"/>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9"/>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9"/>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9"/>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9"/>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9"/>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9"/>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9"/>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9"/>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9"/>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9"/>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9"/>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9"/>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9"/>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9"/>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9"/>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9"/>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9"/>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9"/>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9"/>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9"/>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9"/>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9"/>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9"/>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9"/>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9"/>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9"/>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9"/>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9"/>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9"/>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9"/>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9"/>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9"/>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9"/>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9"/>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9"/>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9"/>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9"/>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9"/>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9"/>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9"/>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9"/>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9"/>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9"/>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9"/>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9"/>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9"/>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9"/>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9"/>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9"/>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9"/>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9"/>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9"/>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9"/>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9"/>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9"/>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9"/>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9"/>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9"/>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9"/>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9"/>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9"/>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9"/>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9"/>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9"/>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9"/>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9"/>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9"/>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9"/>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9"/>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9"/>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9"/>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9"/>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9"/>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9"/>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9"/>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9"/>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9"/>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9"/>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9"/>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9"/>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9"/>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9"/>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9"/>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9"/>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9"/>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9"/>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9"/>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9"/>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9"/>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9"/>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9"/>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9"/>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9"/>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9"/>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9"/>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9"/>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9"/>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9"/>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9"/>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9"/>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9"/>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9"/>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9"/>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9"/>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9"/>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9"/>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9"/>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9"/>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9"/>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9"/>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9"/>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9"/>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9"/>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9"/>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9"/>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9"/>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9"/>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9"/>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9"/>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9"/>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9"/>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9"/>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9"/>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9"/>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9"/>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9"/>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9"/>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9"/>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9"/>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9"/>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9"/>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9"/>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9"/>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9"/>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9"/>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9"/>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9"/>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9"/>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9"/>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9"/>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9"/>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9"/>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9"/>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9"/>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9"/>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9"/>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9"/>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9"/>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9"/>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9"/>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9"/>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9"/>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9"/>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9"/>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9"/>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9"/>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9"/>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9"/>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9"/>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9"/>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9"/>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9"/>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9"/>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9"/>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9"/>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9"/>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9"/>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9"/>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9"/>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9"/>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9"/>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9"/>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9"/>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9"/>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9"/>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9"/>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9"/>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9"/>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9"/>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9"/>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9"/>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9"/>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9"/>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9"/>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9"/>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9"/>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9"/>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9"/>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9"/>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9"/>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9"/>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9"/>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9"/>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9"/>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9"/>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9"/>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9"/>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9"/>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9"/>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9"/>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9"/>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9"/>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9"/>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9"/>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9"/>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9"/>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9"/>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9"/>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9"/>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9"/>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9"/>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9"/>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9"/>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9"/>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9"/>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9"/>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9"/>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9"/>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9"/>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9"/>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9"/>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9"/>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9"/>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9"/>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9"/>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9"/>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9"/>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9"/>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9"/>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9"/>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9"/>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9"/>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9"/>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9"/>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9"/>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9"/>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9"/>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9"/>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9"/>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9"/>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9"/>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9"/>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9"/>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9"/>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9"/>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9"/>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9"/>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9"/>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9"/>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9"/>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9"/>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9"/>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9"/>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9"/>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9"/>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9"/>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9"/>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9"/>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9"/>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9"/>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9"/>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9"/>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9"/>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9"/>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9"/>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9"/>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9"/>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9"/>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9"/>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9"/>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9"/>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9"/>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9"/>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9"/>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9"/>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9"/>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9"/>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9"/>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9"/>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9"/>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9"/>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9"/>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9"/>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9"/>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9"/>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9"/>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9"/>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9"/>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9"/>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9"/>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9"/>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9"/>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9"/>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9"/>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9"/>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9"/>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9"/>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9"/>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9"/>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9"/>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9"/>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9"/>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9"/>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9"/>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9"/>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9"/>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9"/>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9"/>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9"/>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9"/>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9"/>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9"/>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9"/>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9"/>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9"/>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9"/>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9"/>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9"/>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9"/>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9"/>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9"/>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9"/>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9"/>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9"/>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9"/>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9"/>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9"/>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9"/>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9"/>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9"/>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9"/>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9"/>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9"/>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9"/>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9"/>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9"/>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9"/>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9"/>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9"/>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9"/>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9"/>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9"/>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9"/>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9"/>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9"/>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9"/>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9"/>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9"/>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9"/>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9"/>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9"/>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9"/>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9"/>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9"/>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9"/>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9"/>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9"/>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9"/>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9"/>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9"/>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9"/>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9"/>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9"/>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9"/>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9"/>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9"/>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9"/>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9"/>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9"/>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9"/>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9"/>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9"/>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9"/>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9"/>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9"/>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9"/>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9"/>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9"/>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9"/>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9"/>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9"/>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9"/>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9"/>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9"/>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9"/>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9"/>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9"/>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9"/>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9"/>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9"/>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9"/>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9"/>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9"/>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9"/>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9"/>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9"/>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9"/>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9"/>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9"/>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9"/>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9"/>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9"/>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9"/>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1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4"/>
  <sheetViews>
    <sheetView workbookViewId="0">
      <selection activeCell="A6" sqref="A6:D6"/>
    </sheetView>
  </sheetViews>
  <sheetFormatPr defaultRowHeight="15.75" customHeight="1"/>
  <cols>
    <col min="1" max="1" width="28.25" customWidth="1"/>
    <col min="2" max="2" width="35.625" customWidth="1"/>
    <col min="3" max="3" width="23.6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15">
      <c r="A2" s="32"/>
      <c r="B2" s="10" t="s">
        <v>118</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42.75">
      <c r="A4" s="33" t="s">
        <v>119</v>
      </c>
      <c r="B4" s="13" t="s">
        <v>120</v>
      </c>
      <c r="C4" s="35"/>
      <c r="D4" s="33"/>
      <c r="E4" s="33"/>
      <c r="F4" s="33"/>
      <c r="G4" s="33"/>
      <c r="H4" s="33"/>
      <c r="I4" s="33"/>
      <c r="J4" s="33"/>
      <c r="K4" s="33"/>
      <c r="L4" s="33"/>
      <c r="M4" s="33"/>
      <c r="N4" s="33"/>
      <c r="O4" s="33"/>
      <c r="P4" s="33"/>
      <c r="Q4" s="33"/>
      <c r="R4" s="33"/>
      <c r="S4" s="33"/>
      <c r="T4" s="33"/>
      <c r="U4" s="33"/>
      <c r="V4" s="33"/>
      <c r="W4" s="33"/>
      <c r="X4" s="33"/>
      <c r="Y4" s="33"/>
      <c r="Z4" s="33"/>
    </row>
    <row r="5" spans="1:26" ht="15">
      <c r="A5" s="44" t="s">
        <v>39</v>
      </c>
      <c r="B5" s="44"/>
      <c r="C5" s="44"/>
      <c r="D5" s="44"/>
      <c r="E5" s="33"/>
      <c r="F5" s="33"/>
      <c r="G5" s="33"/>
      <c r="H5" s="33"/>
      <c r="I5" s="33"/>
      <c r="J5" s="33"/>
      <c r="K5" s="33"/>
      <c r="L5" s="33"/>
      <c r="M5" s="33"/>
      <c r="N5" s="33"/>
      <c r="O5" s="33"/>
      <c r="P5" s="33"/>
      <c r="Q5" s="33"/>
      <c r="R5" s="33"/>
      <c r="S5" s="33"/>
      <c r="T5" s="33"/>
      <c r="U5" s="33"/>
      <c r="V5" s="33"/>
      <c r="W5" s="33"/>
      <c r="X5" s="33"/>
      <c r="Y5" s="33"/>
      <c r="Z5" s="33"/>
    </row>
    <row r="6" spans="1:26" ht="41.25" customHeight="1">
      <c r="A6" s="45" t="s">
        <v>121</v>
      </c>
      <c r="B6" s="45"/>
      <c r="C6" s="45"/>
      <c r="D6" s="45"/>
      <c r="E6" s="33"/>
      <c r="F6" s="33"/>
      <c r="G6" s="33"/>
      <c r="H6" s="33"/>
      <c r="I6" s="33"/>
      <c r="J6" s="33"/>
      <c r="K6" s="33"/>
      <c r="L6" s="33"/>
      <c r="M6" s="33"/>
      <c r="N6" s="33"/>
      <c r="O6" s="33"/>
      <c r="P6" s="33"/>
      <c r="Q6" s="33"/>
      <c r="R6" s="33"/>
      <c r="S6" s="33"/>
      <c r="T6" s="33"/>
      <c r="U6" s="33"/>
      <c r="V6" s="33"/>
      <c r="W6" s="33"/>
      <c r="X6" s="33"/>
      <c r="Y6" s="33"/>
      <c r="Z6" s="33"/>
    </row>
    <row r="7" spans="1:26" ht="15">
      <c r="A7" s="46" t="s">
        <v>41</v>
      </c>
      <c r="B7" s="46"/>
      <c r="C7" s="46"/>
      <c r="D7" s="46"/>
      <c r="E7" s="33"/>
      <c r="F7" s="33"/>
      <c r="G7" s="33"/>
      <c r="H7" s="33"/>
      <c r="I7" s="33"/>
      <c r="J7" s="33"/>
      <c r="K7" s="33"/>
      <c r="L7" s="33"/>
      <c r="M7" s="33"/>
      <c r="N7" s="33"/>
      <c r="O7" s="33"/>
      <c r="P7" s="33"/>
      <c r="Q7" s="33"/>
      <c r="R7" s="33"/>
      <c r="S7" s="33"/>
      <c r="T7" s="33"/>
      <c r="U7" s="33"/>
      <c r="V7" s="33"/>
      <c r="W7" s="33"/>
      <c r="X7" s="33"/>
      <c r="Y7" s="33"/>
      <c r="Z7" s="33"/>
    </row>
    <row r="8" spans="1:26" ht="51.75" customHeight="1">
      <c r="A8" s="45" t="s">
        <v>122</v>
      </c>
      <c r="B8" s="45"/>
      <c r="C8" s="45"/>
      <c r="D8" s="45"/>
      <c r="E8" s="33"/>
      <c r="F8" s="33"/>
      <c r="G8" s="33"/>
      <c r="H8" s="33"/>
      <c r="I8" s="33"/>
      <c r="J8" s="33"/>
      <c r="K8" s="33"/>
      <c r="L8" s="33"/>
      <c r="M8" s="33"/>
      <c r="N8" s="33"/>
      <c r="O8" s="33"/>
      <c r="P8" s="33"/>
      <c r="Q8" s="33"/>
      <c r="R8" s="33"/>
      <c r="S8" s="33"/>
      <c r="T8" s="33"/>
      <c r="U8" s="33"/>
      <c r="V8" s="33"/>
      <c r="W8" s="33"/>
      <c r="X8" s="33"/>
      <c r="Y8" s="33"/>
      <c r="Z8" s="33"/>
    </row>
    <row r="9" spans="1:26" ht="15">
      <c r="A9" s="6"/>
      <c r="B9" s="14" t="s">
        <v>43</v>
      </c>
      <c r="C9" s="15" t="s">
        <v>44</v>
      </c>
      <c r="D9" s="16"/>
      <c r="E9" s="33"/>
      <c r="F9" s="33"/>
      <c r="G9" s="33"/>
      <c r="H9" s="33"/>
      <c r="I9" s="33"/>
      <c r="J9" s="33"/>
      <c r="K9" s="33"/>
      <c r="L9" s="33"/>
      <c r="M9" s="33"/>
      <c r="N9" s="33"/>
      <c r="O9" s="33"/>
      <c r="P9" s="33"/>
      <c r="Q9" s="33"/>
      <c r="R9" s="33"/>
      <c r="S9" s="33"/>
      <c r="T9" s="33"/>
      <c r="U9" s="33"/>
      <c r="V9" s="33"/>
      <c r="W9" s="33"/>
      <c r="X9" s="33"/>
      <c r="Y9" s="33"/>
      <c r="Z9" s="33"/>
    </row>
    <row r="10" spans="1:26" ht="14.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14.2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14.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14.25">
      <c r="A16" s="42" t="s">
        <v>151</v>
      </c>
      <c r="B16" s="42"/>
      <c r="C16" s="42"/>
      <c r="D16" s="42"/>
      <c r="E16" s="33"/>
      <c r="F16" s="33"/>
      <c r="G16" s="33"/>
      <c r="H16" s="33"/>
      <c r="I16" s="33"/>
      <c r="J16" s="33"/>
      <c r="K16" s="33"/>
      <c r="L16" s="33"/>
      <c r="M16" s="33"/>
      <c r="N16" s="33"/>
      <c r="O16" s="33"/>
      <c r="P16" s="33"/>
      <c r="Q16" s="33"/>
      <c r="R16" s="33"/>
      <c r="S16" s="33"/>
      <c r="T16" s="33"/>
      <c r="U16" s="33"/>
      <c r="V16" s="33"/>
      <c r="W16" s="33"/>
      <c r="X16" s="33"/>
      <c r="Y16" s="33"/>
      <c r="Z16" s="33"/>
    </row>
    <row r="17" spans="1:26" ht="14.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5">
    <mergeCell ref="A5:D5"/>
    <mergeCell ref="A6:D6"/>
    <mergeCell ref="A7:D7"/>
    <mergeCell ref="A8:D8"/>
    <mergeCell ref="A16:D16"/>
  </mergeCells>
  <hyperlinks>
    <hyperlink ref="A16:D16" location="'Intro to 2nd Grade Standards'!A1" display="Return to Intro 2nd Grade" xr:uid="{00000000-0004-0000-1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4"/>
  <sheetViews>
    <sheetView workbookViewId="0">
      <selection activeCell="A6" sqref="A6:D6"/>
    </sheetView>
  </sheetViews>
  <sheetFormatPr defaultRowHeight="15.75" customHeight="1"/>
  <cols>
    <col min="1" max="1" width="28.25" customWidth="1"/>
    <col min="2" max="2" width="35.625" customWidth="1"/>
    <col min="3" max="3" width="23.6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15">
      <c r="A2" s="32"/>
      <c r="B2" s="10" t="s">
        <v>118</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71.25">
      <c r="A4" s="33" t="s">
        <v>123</v>
      </c>
      <c r="B4" s="13" t="s">
        <v>124</v>
      </c>
      <c r="C4" s="35"/>
      <c r="D4" s="33"/>
      <c r="E4" s="33"/>
      <c r="F4" s="33"/>
      <c r="G4" s="33"/>
      <c r="H4" s="33"/>
      <c r="I4" s="33"/>
      <c r="J4" s="33"/>
      <c r="K4" s="33"/>
      <c r="L4" s="33"/>
      <c r="M4" s="33"/>
      <c r="N4" s="33"/>
      <c r="O4" s="33"/>
      <c r="P4" s="33"/>
      <c r="Q4" s="33"/>
      <c r="R4" s="33"/>
      <c r="S4" s="33"/>
      <c r="T4" s="33"/>
      <c r="U4" s="33"/>
      <c r="V4" s="33"/>
      <c r="W4" s="33"/>
      <c r="X4" s="33"/>
      <c r="Y4" s="33"/>
      <c r="Z4" s="33"/>
    </row>
    <row r="5" spans="1:26" ht="15">
      <c r="A5" s="44" t="s">
        <v>39</v>
      </c>
      <c r="B5" s="44"/>
      <c r="C5" s="44"/>
      <c r="D5" s="44"/>
      <c r="E5" s="33"/>
      <c r="F5" s="33"/>
      <c r="G5" s="33"/>
      <c r="H5" s="33"/>
      <c r="I5" s="33"/>
      <c r="J5" s="33"/>
      <c r="K5" s="33"/>
      <c r="L5" s="33"/>
      <c r="M5" s="33"/>
      <c r="N5" s="33"/>
      <c r="O5" s="33"/>
      <c r="P5" s="33"/>
      <c r="Q5" s="33"/>
      <c r="R5" s="33"/>
      <c r="S5" s="33"/>
      <c r="T5" s="33"/>
      <c r="U5" s="33"/>
      <c r="V5" s="33"/>
      <c r="W5" s="33"/>
      <c r="X5" s="33"/>
      <c r="Y5" s="33"/>
      <c r="Z5" s="33"/>
    </row>
    <row r="6" spans="1:26" ht="180" customHeight="1">
      <c r="A6" s="49" t="s">
        <v>125</v>
      </c>
      <c r="B6" s="49"/>
      <c r="C6" s="49"/>
      <c r="D6" s="49"/>
      <c r="E6" s="33"/>
      <c r="F6" s="33"/>
      <c r="G6" s="33"/>
      <c r="H6" s="33"/>
      <c r="I6" s="33"/>
      <c r="J6" s="33"/>
      <c r="K6" s="33"/>
      <c r="L6" s="33"/>
      <c r="M6" s="33"/>
      <c r="N6" s="33"/>
      <c r="O6" s="33"/>
      <c r="P6" s="33"/>
      <c r="Q6" s="33"/>
      <c r="R6" s="33"/>
      <c r="S6" s="33"/>
      <c r="T6" s="33"/>
      <c r="U6" s="33"/>
      <c r="V6" s="33"/>
      <c r="W6" s="33"/>
      <c r="X6" s="33"/>
      <c r="Y6" s="33"/>
      <c r="Z6" s="33"/>
    </row>
    <row r="7" spans="1:26" ht="15">
      <c r="A7" s="46" t="s">
        <v>41</v>
      </c>
      <c r="B7" s="46"/>
      <c r="C7" s="46"/>
      <c r="D7" s="46"/>
      <c r="E7" s="33"/>
      <c r="F7" s="33"/>
      <c r="G7" s="33"/>
      <c r="H7" s="33"/>
      <c r="I7" s="33"/>
      <c r="J7" s="33"/>
      <c r="K7" s="33"/>
      <c r="L7" s="33"/>
      <c r="M7" s="33"/>
      <c r="N7" s="33"/>
      <c r="O7" s="33"/>
      <c r="P7" s="33"/>
      <c r="Q7" s="33"/>
      <c r="R7" s="33"/>
      <c r="S7" s="33"/>
      <c r="T7" s="33"/>
      <c r="U7" s="33"/>
      <c r="V7" s="33"/>
      <c r="W7" s="33"/>
      <c r="X7" s="33"/>
      <c r="Y7" s="33"/>
      <c r="Z7" s="33"/>
    </row>
    <row r="8" spans="1:26" ht="112.5" customHeight="1">
      <c r="A8" s="45" t="s">
        <v>126</v>
      </c>
      <c r="B8" s="45"/>
      <c r="C8" s="45"/>
      <c r="D8" s="45"/>
      <c r="E8" s="33"/>
      <c r="F8" s="33"/>
      <c r="G8" s="33"/>
      <c r="H8" s="33"/>
      <c r="I8" s="33"/>
      <c r="J8" s="33"/>
      <c r="K8" s="33"/>
      <c r="L8" s="33"/>
      <c r="M8" s="33"/>
      <c r="N8" s="33"/>
      <c r="O8" s="33"/>
      <c r="P8" s="33"/>
      <c r="Q8" s="33"/>
      <c r="R8" s="33"/>
      <c r="S8" s="33"/>
      <c r="T8" s="33"/>
      <c r="U8" s="33"/>
      <c r="V8" s="33"/>
      <c r="W8" s="33"/>
      <c r="X8" s="33"/>
      <c r="Y8" s="33"/>
      <c r="Z8" s="33"/>
    </row>
    <row r="9" spans="1:26" ht="15">
      <c r="A9" s="6"/>
      <c r="B9" s="14" t="s">
        <v>43</v>
      </c>
      <c r="C9" s="15" t="s">
        <v>44</v>
      </c>
      <c r="D9" s="16"/>
      <c r="E9" s="33"/>
      <c r="F9" s="33"/>
      <c r="G9" s="33"/>
      <c r="H9" s="33"/>
      <c r="I9" s="33"/>
      <c r="J9" s="33"/>
      <c r="K9" s="33"/>
      <c r="L9" s="33"/>
      <c r="M9" s="33"/>
      <c r="N9" s="33"/>
      <c r="O9" s="33"/>
      <c r="P9" s="33"/>
      <c r="Q9" s="33"/>
      <c r="R9" s="33"/>
      <c r="S9" s="33"/>
      <c r="T9" s="33"/>
      <c r="U9" s="33"/>
      <c r="V9" s="33"/>
      <c r="W9" s="33"/>
      <c r="X9" s="33"/>
      <c r="Y9" s="33"/>
      <c r="Z9" s="33"/>
    </row>
    <row r="10" spans="1:26" ht="14.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14.2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14.25">
      <c r="A15" s="42" t="s">
        <v>151</v>
      </c>
      <c r="B15" s="42"/>
      <c r="C15" s="42"/>
      <c r="D15" s="42"/>
      <c r="E15" s="33"/>
      <c r="F15" s="33"/>
      <c r="G15" s="33"/>
      <c r="H15" s="33"/>
      <c r="I15" s="33"/>
      <c r="J15" s="33"/>
      <c r="K15" s="33"/>
      <c r="L15" s="33"/>
      <c r="M15" s="33"/>
      <c r="N15" s="33"/>
      <c r="O15" s="33"/>
      <c r="P15" s="33"/>
      <c r="Q15" s="33"/>
      <c r="R15" s="33"/>
      <c r="S15" s="33"/>
      <c r="T15" s="33"/>
      <c r="U15" s="33"/>
      <c r="V15" s="33"/>
      <c r="W15" s="33"/>
      <c r="X15" s="33"/>
      <c r="Y15" s="33"/>
      <c r="Z15" s="33"/>
    </row>
    <row r="16" spans="1:26" ht="14.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14.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5">
    <mergeCell ref="A5:D5"/>
    <mergeCell ref="A6:D6"/>
    <mergeCell ref="A7:D7"/>
    <mergeCell ref="A8:D8"/>
    <mergeCell ref="A15:D15"/>
  </mergeCells>
  <hyperlinks>
    <hyperlink ref="A15:D15" location="'Intro to 2nd Grade Standards'!A1" display="Return to Intro 2nd Grade" xr:uid="{00000000-0004-0000-1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4"/>
  <sheetViews>
    <sheetView workbookViewId="0">
      <selection activeCell="B4" sqref="B4"/>
    </sheetView>
  </sheetViews>
  <sheetFormatPr defaultRowHeight="15.75" customHeight="1"/>
  <cols>
    <col min="1" max="1" width="28.25" customWidth="1"/>
    <col min="2" max="2" width="35.625" customWidth="1"/>
    <col min="3" max="3" width="23.6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15">
      <c r="A2" s="32"/>
      <c r="B2" s="10" t="s">
        <v>127</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99.75">
      <c r="A4" s="35" t="s">
        <v>99</v>
      </c>
      <c r="B4" s="13" t="s">
        <v>128</v>
      </c>
      <c r="C4" s="35"/>
      <c r="D4" s="33"/>
      <c r="E4" s="33"/>
      <c r="F4" s="33"/>
      <c r="G4" s="33"/>
      <c r="H4" s="33"/>
      <c r="I4" s="33"/>
      <c r="J4" s="33"/>
      <c r="K4" s="33"/>
      <c r="L4" s="33"/>
      <c r="M4" s="33"/>
      <c r="N4" s="33"/>
      <c r="O4" s="33"/>
      <c r="P4" s="33"/>
      <c r="Q4" s="33"/>
      <c r="R4" s="33"/>
      <c r="S4" s="33"/>
      <c r="T4" s="33"/>
      <c r="U4" s="33"/>
      <c r="V4" s="33"/>
      <c r="W4" s="33"/>
      <c r="X4" s="33"/>
      <c r="Y4" s="33"/>
      <c r="Z4" s="33"/>
    </row>
    <row r="5" spans="1:26" ht="15">
      <c r="A5" s="44" t="s">
        <v>39</v>
      </c>
      <c r="B5" s="44"/>
      <c r="C5" s="44"/>
      <c r="D5" s="44"/>
      <c r="E5" s="33"/>
      <c r="F5" s="33"/>
      <c r="G5" s="33"/>
      <c r="H5" s="33"/>
      <c r="I5" s="33"/>
      <c r="J5" s="33"/>
      <c r="K5" s="33"/>
      <c r="L5" s="33"/>
      <c r="M5" s="33"/>
      <c r="N5" s="33"/>
      <c r="O5" s="33"/>
      <c r="P5" s="33"/>
      <c r="Q5" s="33"/>
      <c r="R5" s="33"/>
      <c r="S5" s="33"/>
      <c r="T5" s="33"/>
      <c r="U5" s="33"/>
      <c r="V5" s="33"/>
      <c r="W5" s="33"/>
      <c r="X5" s="33"/>
      <c r="Y5" s="33"/>
      <c r="Z5" s="33"/>
    </row>
    <row r="6" spans="1:26" ht="74.25" customHeight="1">
      <c r="A6" s="49" t="s">
        <v>129</v>
      </c>
      <c r="B6" s="49"/>
      <c r="C6" s="49"/>
      <c r="D6" s="49"/>
      <c r="E6" s="33"/>
      <c r="F6" s="33"/>
      <c r="G6" s="33"/>
      <c r="H6" s="33"/>
      <c r="I6" s="33"/>
      <c r="J6" s="33"/>
      <c r="K6" s="33"/>
      <c r="L6" s="33"/>
      <c r="M6" s="33"/>
      <c r="N6" s="33"/>
      <c r="O6" s="33"/>
      <c r="P6" s="33"/>
      <c r="Q6" s="33"/>
      <c r="R6" s="33"/>
      <c r="S6" s="33"/>
      <c r="T6" s="33"/>
      <c r="U6" s="33"/>
      <c r="V6" s="33"/>
      <c r="W6" s="33"/>
      <c r="X6" s="33"/>
      <c r="Y6" s="33"/>
      <c r="Z6" s="33"/>
    </row>
    <row r="7" spans="1:26" ht="15">
      <c r="A7" s="46" t="s">
        <v>41</v>
      </c>
      <c r="B7" s="46"/>
      <c r="C7" s="46"/>
      <c r="D7" s="46"/>
      <c r="E7" s="33"/>
      <c r="F7" s="33"/>
      <c r="G7" s="33"/>
      <c r="H7" s="33"/>
      <c r="I7" s="33"/>
      <c r="J7" s="33"/>
      <c r="K7" s="33"/>
      <c r="L7" s="33"/>
      <c r="M7" s="33"/>
      <c r="N7" s="33"/>
      <c r="O7" s="33"/>
      <c r="P7" s="33"/>
      <c r="Q7" s="33"/>
      <c r="R7" s="33"/>
      <c r="S7" s="33"/>
      <c r="T7" s="33"/>
      <c r="U7" s="33"/>
      <c r="V7" s="33"/>
      <c r="W7" s="33"/>
      <c r="X7" s="33"/>
      <c r="Y7" s="33"/>
      <c r="Z7" s="33"/>
    </row>
    <row r="8" spans="1:26" ht="42" customHeight="1">
      <c r="A8" s="45" t="s">
        <v>130</v>
      </c>
      <c r="B8" s="45"/>
      <c r="C8" s="45"/>
      <c r="D8" s="45"/>
      <c r="E8" s="33"/>
      <c r="F8" s="33"/>
      <c r="G8" s="33"/>
      <c r="H8" s="33"/>
      <c r="I8" s="33"/>
      <c r="J8" s="33"/>
      <c r="K8" s="33"/>
      <c r="L8" s="33"/>
      <c r="M8" s="33"/>
      <c r="N8" s="33"/>
      <c r="O8" s="33"/>
      <c r="P8" s="33"/>
      <c r="Q8" s="33"/>
      <c r="R8" s="33"/>
      <c r="S8" s="33"/>
      <c r="T8" s="33"/>
      <c r="U8" s="33"/>
      <c r="V8" s="33"/>
      <c r="W8" s="33"/>
      <c r="X8" s="33"/>
      <c r="Y8" s="33"/>
      <c r="Z8" s="33"/>
    </row>
    <row r="9" spans="1:26" ht="15">
      <c r="A9" s="6"/>
      <c r="B9" s="14" t="s">
        <v>43</v>
      </c>
      <c r="C9" s="15" t="s">
        <v>44</v>
      </c>
      <c r="D9" s="16"/>
      <c r="E9" s="33"/>
      <c r="F9" s="33"/>
      <c r="G9" s="33"/>
      <c r="H9" s="33"/>
      <c r="I9" s="33"/>
      <c r="J9" s="33"/>
      <c r="K9" s="33"/>
      <c r="L9" s="33"/>
      <c r="M9" s="33"/>
      <c r="N9" s="33"/>
      <c r="O9" s="33"/>
      <c r="P9" s="33"/>
      <c r="Q9" s="33"/>
      <c r="R9" s="33"/>
      <c r="S9" s="33"/>
      <c r="T9" s="33"/>
      <c r="U9" s="33"/>
      <c r="V9" s="33"/>
      <c r="W9" s="33"/>
      <c r="X9" s="33"/>
      <c r="Y9" s="33"/>
      <c r="Z9" s="33"/>
    </row>
    <row r="10" spans="1:26" ht="14.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14.2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14.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14.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14.25">
      <c r="A17" s="42" t="s">
        <v>151</v>
      </c>
      <c r="B17" s="42"/>
      <c r="C17" s="42"/>
      <c r="D17" s="42"/>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5">
    <mergeCell ref="A5:D5"/>
    <mergeCell ref="A6:D6"/>
    <mergeCell ref="A7:D7"/>
    <mergeCell ref="A8:D8"/>
    <mergeCell ref="A17:D17"/>
  </mergeCells>
  <hyperlinks>
    <hyperlink ref="A17:D17" location="'Intro to 2nd Grade Standards'!A1" display="Return to Intro 2nd Grade" xr:uid="{00000000-0004-0000-1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4"/>
  <sheetViews>
    <sheetView workbookViewId="0">
      <selection activeCell="A6" sqref="A6:D6"/>
    </sheetView>
  </sheetViews>
  <sheetFormatPr defaultRowHeight="15.75" customHeight="1"/>
  <cols>
    <col min="1" max="1" width="28.25" customWidth="1"/>
    <col min="2" max="2" width="35.625" customWidth="1"/>
    <col min="3" max="3" width="23.6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15">
      <c r="A2" s="32"/>
      <c r="B2" s="10" t="s">
        <v>127</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128.25">
      <c r="A4" s="33" t="s">
        <v>131</v>
      </c>
      <c r="B4" s="13" t="s">
        <v>132</v>
      </c>
      <c r="C4" s="35"/>
      <c r="D4" s="33"/>
      <c r="E4" s="33"/>
      <c r="F4" s="33"/>
      <c r="G4" s="33"/>
      <c r="H4" s="33"/>
      <c r="I4" s="33"/>
      <c r="J4" s="33"/>
      <c r="K4" s="33"/>
      <c r="L4" s="33"/>
      <c r="M4" s="33"/>
      <c r="N4" s="33"/>
      <c r="O4" s="33"/>
      <c r="P4" s="33"/>
      <c r="Q4" s="33"/>
      <c r="R4" s="33"/>
      <c r="S4" s="33"/>
      <c r="T4" s="33"/>
      <c r="U4" s="33"/>
      <c r="V4" s="33"/>
      <c r="W4" s="33"/>
      <c r="X4" s="33"/>
      <c r="Y4" s="33"/>
      <c r="Z4" s="33"/>
    </row>
    <row r="5" spans="1:26" ht="15">
      <c r="A5" s="44" t="s">
        <v>39</v>
      </c>
      <c r="B5" s="44"/>
      <c r="C5" s="44"/>
      <c r="D5" s="44"/>
      <c r="E5" s="33"/>
      <c r="F5" s="33"/>
      <c r="G5" s="33"/>
      <c r="H5" s="33"/>
      <c r="I5" s="33"/>
      <c r="J5" s="33"/>
      <c r="K5" s="33"/>
      <c r="L5" s="33"/>
      <c r="M5" s="33"/>
      <c r="N5" s="33"/>
      <c r="O5" s="33"/>
      <c r="P5" s="33"/>
      <c r="Q5" s="33"/>
      <c r="R5" s="33"/>
      <c r="S5" s="33"/>
      <c r="T5" s="33"/>
      <c r="U5" s="33"/>
      <c r="V5" s="33"/>
      <c r="W5" s="33"/>
      <c r="X5" s="33"/>
      <c r="Y5" s="33"/>
      <c r="Z5" s="33"/>
    </row>
    <row r="6" spans="1:26" ht="201" customHeight="1">
      <c r="A6" s="49" t="s">
        <v>133</v>
      </c>
      <c r="B6" s="49"/>
      <c r="C6" s="49"/>
      <c r="D6" s="49"/>
      <c r="E6" s="33"/>
      <c r="F6" s="33"/>
      <c r="G6" s="33"/>
      <c r="H6" s="33"/>
      <c r="I6" s="33"/>
      <c r="J6" s="33"/>
      <c r="K6" s="33"/>
      <c r="L6" s="33"/>
      <c r="M6" s="33"/>
      <c r="N6" s="33"/>
      <c r="O6" s="33"/>
      <c r="P6" s="33"/>
      <c r="Q6" s="33"/>
      <c r="R6" s="33"/>
      <c r="S6" s="33"/>
      <c r="T6" s="33"/>
      <c r="U6" s="33"/>
      <c r="V6" s="33"/>
      <c r="W6" s="33"/>
      <c r="X6" s="33"/>
      <c r="Y6" s="33"/>
      <c r="Z6" s="33"/>
    </row>
    <row r="7" spans="1:26" ht="15">
      <c r="A7" s="46" t="s">
        <v>41</v>
      </c>
      <c r="B7" s="46"/>
      <c r="C7" s="46"/>
      <c r="D7" s="46"/>
      <c r="E7" s="33"/>
      <c r="F7" s="33"/>
      <c r="G7" s="33"/>
      <c r="H7" s="33"/>
      <c r="I7" s="33"/>
      <c r="J7" s="33"/>
      <c r="K7" s="33"/>
      <c r="L7" s="33"/>
      <c r="M7" s="33"/>
      <c r="N7" s="33"/>
      <c r="O7" s="33"/>
      <c r="P7" s="33"/>
      <c r="Q7" s="33"/>
      <c r="R7" s="33"/>
      <c r="S7" s="33"/>
      <c r="T7" s="33"/>
      <c r="U7" s="33"/>
      <c r="V7" s="33"/>
      <c r="W7" s="33"/>
      <c r="X7" s="33"/>
      <c r="Y7" s="33"/>
      <c r="Z7" s="33"/>
    </row>
    <row r="8" spans="1:26" ht="71.25" customHeight="1">
      <c r="A8" s="45" t="s">
        <v>134</v>
      </c>
      <c r="B8" s="45"/>
      <c r="C8" s="45"/>
      <c r="D8" s="45"/>
      <c r="E8" s="33"/>
      <c r="F8" s="33"/>
      <c r="G8" s="33"/>
      <c r="H8" s="33"/>
      <c r="I8" s="33"/>
      <c r="J8" s="33"/>
      <c r="K8" s="33"/>
      <c r="L8" s="33"/>
      <c r="M8" s="33"/>
      <c r="N8" s="33"/>
      <c r="O8" s="33"/>
      <c r="P8" s="33"/>
      <c r="Q8" s="33"/>
      <c r="R8" s="33"/>
      <c r="S8" s="33"/>
      <c r="T8" s="33"/>
      <c r="U8" s="33"/>
      <c r="V8" s="33"/>
      <c r="W8" s="33"/>
      <c r="X8" s="33"/>
      <c r="Y8" s="33"/>
      <c r="Z8" s="33"/>
    </row>
    <row r="9" spans="1:26" ht="15">
      <c r="A9" s="6"/>
      <c r="B9" s="14" t="s">
        <v>43</v>
      </c>
      <c r="C9" s="15" t="s">
        <v>44</v>
      </c>
      <c r="D9" s="16"/>
      <c r="E9" s="33"/>
      <c r="F9" s="33"/>
      <c r="G9" s="33"/>
      <c r="H9" s="33"/>
      <c r="I9" s="33"/>
      <c r="J9" s="33"/>
      <c r="K9" s="33"/>
      <c r="L9" s="33"/>
      <c r="M9" s="33"/>
      <c r="N9" s="33"/>
      <c r="O9" s="33"/>
      <c r="P9" s="33"/>
      <c r="Q9" s="33"/>
      <c r="R9" s="33"/>
      <c r="S9" s="33"/>
      <c r="T9" s="33"/>
      <c r="U9" s="33"/>
      <c r="V9" s="33"/>
      <c r="W9" s="33"/>
      <c r="X9" s="33"/>
      <c r="Y9" s="33"/>
      <c r="Z9" s="33"/>
    </row>
    <row r="10" spans="1:26" ht="14.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14.2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14.25">
      <c r="A15" s="42" t="s">
        <v>151</v>
      </c>
      <c r="B15" s="42"/>
      <c r="C15" s="42"/>
      <c r="D15" s="42"/>
      <c r="E15" s="33"/>
      <c r="F15" s="33"/>
      <c r="G15" s="33"/>
      <c r="H15" s="33"/>
      <c r="I15" s="33"/>
      <c r="J15" s="33"/>
      <c r="K15" s="33"/>
      <c r="L15" s="33"/>
      <c r="M15" s="33"/>
      <c r="N15" s="33"/>
      <c r="O15" s="33"/>
      <c r="P15" s="33"/>
      <c r="Q15" s="33"/>
      <c r="R15" s="33"/>
      <c r="S15" s="33"/>
      <c r="T15" s="33"/>
      <c r="U15" s="33"/>
      <c r="V15" s="33"/>
      <c r="W15" s="33"/>
      <c r="X15" s="33"/>
      <c r="Y15" s="33"/>
      <c r="Z15" s="33"/>
    </row>
    <row r="16" spans="1:26" ht="14.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14.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5">
    <mergeCell ref="A5:D5"/>
    <mergeCell ref="A6:D6"/>
    <mergeCell ref="A7:D7"/>
    <mergeCell ref="A8:D8"/>
    <mergeCell ref="A15:D15"/>
  </mergeCells>
  <hyperlinks>
    <hyperlink ref="A15:D15" location="'Intro to 2nd Grade Standards'!A1" display="Return to Intro 2nd Grade" xr:uid="{00000000-0004-0000-1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4"/>
  <sheetViews>
    <sheetView workbookViewId="0">
      <selection activeCell="B4" sqref="B4"/>
    </sheetView>
  </sheetViews>
  <sheetFormatPr defaultRowHeight="15.75" customHeight="1"/>
  <cols>
    <col min="1" max="1" width="28.25" customWidth="1"/>
    <col min="2" max="2" width="35.625" customWidth="1"/>
    <col min="3" max="3" width="23.6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30">
      <c r="A2" s="32"/>
      <c r="B2" s="10" t="s">
        <v>135</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228">
      <c r="A4" s="35" t="s">
        <v>136</v>
      </c>
      <c r="B4" s="13" t="s">
        <v>137</v>
      </c>
      <c r="C4" s="35" t="s">
        <v>138</v>
      </c>
      <c r="D4" s="33"/>
      <c r="E4" s="33"/>
      <c r="F4" s="33"/>
      <c r="G4" s="33"/>
      <c r="H4" s="33"/>
      <c r="I4" s="33"/>
      <c r="J4" s="33"/>
      <c r="K4" s="33"/>
      <c r="L4" s="33"/>
      <c r="M4" s="33"/>
      <c r="N4" s="33"/>
      <c r="O4" s="33"/>
      <c r="P4" s="33"/>
      <c r="Q4" s="33"/>
      <c r="R4" s="33"/>
      <c r="S4" s="33"/>
      <c r="T4" s="33"/>
      <c r="U4" s="33"/>
      <c r="V4" s="33"/>
      <c r="W4" s="33"/>
      <c r="X4" s="33"/>
      <c r="Y4" s="33"/>
      <c r="Z4" s="33"/>
    </row>
    <row r="5" spans="1:26" ht="15">
      <c r="A5" s="44" t="s">
        <v>39</v>
      </c>
      <c r="B5" s="44"/>
      <c r="C5" s="44"/>
      <c r="D5" s="44"/>
      <c r="E5" s="33"/>
      <c r="F5" s="33"/>
      <c r="G5" s="33"/>
      <c r="H5" s="33"/>
      <c r="I5" s="33"/>
      <c r="J5" s="33"/>
      <c r="K5" s="33"/>
      <c r="L5" s="33"/>
      <c r="M5" s="33"/>
      <c r="N5" s="33"/>
      <c r="O5" s="33"/>
      <c r="P5" s="33"/>
      <c r="Q5" s="33"/>
      <c r="R5" s="33"/>
      <c r="S5" s="33"/>
      <c r="T5" s="33"/>
      <c r="U5" s="33"/>
      <c r="V5" s="33"/>
      <c r="W5" s="33"/>
      <c r="X5" s="33"/>
      <c r="Y5" s="33"/>
      <c r="Z5" s="33"/>
    </row>
    <row r="6" spans="1:26" ht="57" customHeight="1">
      <c r="A6" s="49" t="s">
        <v>139</v>
      </c>
      <c r="B6" s="49"/>
      <c r="C6" s="49"/>
      <c r="D6" s="49"/>
      <c r="E6" s="33"/>
      <c r="F6" s="33"/>
      <c r="G6" s="33"/>
      <c r="H6" s="33"/>
      <c r="I6" s="33"/>
      <c r="J6" s="33"/>
      <c r="K6" s="33"/>
      <c r="L6" s="33"/>
      <c r="M6" s="33"/>
      <c r="N6" s="33"/>
      <c r="O6" s="33"/>
      <c r="P6" s="33"/>
      <c r="Q6" s="33"/>
      <c r="R6" s="33"/>
      <c r="S6" s="33"/>
      <c r="T6" s="33"/>
      <c r="U6" s="33"/>
      <c r="V6" s="33"/>
      <c r="W6" s="33"/>
      <c r="X6" s="33"/>
      <c r="Y6" s="33"/>
      <c r="Z6" s="33"/>
    </row>
    <row r="7" spans="1:26" ht="15">
      <c r="A7" s="46" t="s">
        <v>41</v>
      </c>
      <c r="B7" s="46"/>
      <c r="C7" s="46"/>
      <c r="D7" s="46"/>
      <c r="E7" s="33"/>
      <c r="F7" s="33"/>
      <c r="G7" s="33"/>
      <c r="H7" s="33"/>
      <c r="I7" s="33"/>
      <c r="J7" s="33"/>
      <c r="K7" s="33"/>
      <c r="L7" s="33"/>
      <c r="M7" s="33"/>
      <c r="N7" s="33"/>
      <c r="O7" s="33"/>
      <c r="P7" s="33"/>
      <c r="Q7" s="33"/>
      <c r="R7" s="33"/>
      <c r="S7" s="33"/>
      <c r="T7" s="33"/>
      <c r="U7" s="33"/>
      <c r="V7" s="33"/>
      <c r="W7" s="33"/>
      <c r="X7" s="33"/>
      <c r="Y7" s="33"/>
      <c r="Z7" s="33"/>
    </row>
    <row r="8" spans="1:26" ht="36.75" customHeight="1">
      <c r="A8" s="45" t="s">
        <v>140</v>
      </c>
      <c r="B8" s="45"/>
      <c r="C8" s="45"/>
      <c r="D8" s="45"/>
      <c r="E8" s="33"/>
      <c r="F8" s="33"/>
      <c r="G8" s="33"/>
      <c r="H8" s="33"/>
      <c r="I8" s="33"/>
      <c r="J8" s="33"/>
      <c r="K8" s="33"/>
      <c r="L8" s="33"/>
      <c r="M8" s="33"/>
      <c r="N8" s="33"/>
      <c r="O8" s="33"/>
      <c r="P8" s="33"/>
      <c r="Q8" s="33"/>
      <c r="R8" s="33"/>
      <c r="S8" s="33"/>
      <c r="T8" s="33"/>
      <c r="U8" s="33"/>
      <c r="V8" s="33"/>
      <c r="W8" s="33"/>
      <c r="X8" s="33"/>
      <c r="Y8" s="33"/>
      <c r="Z8" s="33"/>
    </row>
    <row r="9" spans="1:26" ht="15">
      <c r="A9" s="6"/>
      <c r="B9" s="14" t="s">
        <v>43</v>
      </c>
      <c r="C9" s="15" t="s">
        <v>44</v>
      </c>
      <c r="D9" s="16"/>
      <c r="E9" s="33"/>
      <c r="F9" s="33"/>
      <c r="G9" s="33"/>
      <c r="H9" s="33"/>
      <c r="I9" s="33"/>
      <c r="J9" s="33"/>
      <c r="K9" s="33"/>
      <c r="L9" s="33"/>
      <c r="M9" s="33"/>
      <c r="N9" s="33"/>
      <c r="O9" s="33"/>
      <c r="P9" s="33"/>
      <c r="Q9" s="33"/>
      <c r="R9" s="33"/>
      <c r="S9" s="33"/>
      <c r="T9" s="33"/>
      <c r="U9" s="33"/>
      <c r="V9" s="33"/>
      <c r="W9" s="33"/>
      <c r="X9" s="33"/>
      <c r="Y9" s="33"/>
      <c r="Z9" s="33"/>
    </row>
    <row r="10" spans="1:26" ht="14.25">
      <c r="A10" s="33"/>
      <c r="B10" s="33"/>
      <c r="C10" s="33"/>
      <c r="D10" s="33"/>
      <c r="E10" s="33"/>
      <c r="F10" s="33"/>
      <c r="G10" s="33"/>
      <c r="H10" s="33"/>
      <c r="I10" s="33"/>
      <c r="J10" s="33"/>
      <c r="K10" s="33"/>
      <c r="L10" s="33"/>
      <c r="M10" s="33"/>
      <c r="N10" s="33"/>
      <c r="O10" s="33"/>
      <c r="P10" s="33"/>
      <c r="Q10" s="33"/>
      <c r="R10" s="33"/>
      <c r="S10" s="33"/>
      <c r="T10" s="33"/>
      <c r="U10" s="33"/>
      <c r="V10" s="33"/>
      <c r="W10" s="33"/>
      <c r="X10" s="33"/>
      <c r="Y10" s="33"/>
      <c r="Z10" s="33"/>
    </row>
    <row r="11" spans="1:26" ht="14.2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42" t="s">
        <v>151</v>
      </c>
      <c r="B14" s="42"/>
      <c r="C14" s="42"/>
      <c r="D14" s="42"/>
      <c r="E14" s="33"/>
      <c r="F14" s="33"/>
      <c r="G14" s="33"/>
      <c r="H14" s="33"/>
      <c r="I14" s="33"/>
      <c r="J14" s="33"/>
      <c r="K14" s="33"/>
      <c r="L14" s="33"/>
      <c r="M14" s="33"/>
      <c r="N14" s="33"/>
      <c r="O14" s="33"/>
      <c r="P14" s="33"/>
      <c r="Q14" s="33"/>
      <c r="R14" s="33"/>
      <c r="S14" s="33"/>
      <c r="T14" s="33"/>
      <c r="U14" s="33"/>
      <c r="V14" s="33"/>
      <c r="W14" s="33"/>
      <c r="X14" s="33"/>
      <c r="Y14" s="33"/>
      <c r="Z14" s="33"/>
    </row>
    <row r="15" spans="1:26" ht="14.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14.25">
      <c r="A16" s="33"/>
      <c r="B16" s="33"/>
      <c r="C16" s="33"/>
      <c r="D16" s="33"/>
      <c r="E16" s="33"/>
      <c r="F16" s="33"/>
      <c r="G16" s="33"/>
      <c r="H16" s="33"/>
      <c r="I16" s="33"/>
      <c r="J16" s="33"/>
      <c r="K16" s="33"/>
      <c r="L16" s="33"/>
      <c r="M16" s="33"/>
      <c r="N16" s="33"/>
      <c r="O16" s="33"/>
      <c r="P16" s="33"/>
      <c r="Q16" s="33"/>
      <c r="R16" s="33"/>
      <c r="S16" s="33"/>
      <c r="T16" s="33"/>
      <c r="U16" s="33"/>
      <c r="V16" s="33"/>
      <c r="W16" s="33"/>
      <c r="X16" s="33"/>
      <c r="Y16" s="33"/>
      <c r="Z16" s="33"/>
    </row>
    <row r="17" spans="1:26" ht="14.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5">
    <mergeCell ref="A5:D5"/>
    <mergeCell ref="A6:D6"/>
    <mergeCell ref="A7:D7"/>
    <mergeCell ref="A8:D8"/>
    <mergeCell ref="A14:D14"/>
  </mergeCells>
  <hyperlinks>
    <hyperlink ref="A14:D14" location="'Intro to 2nd Grade Standards'!A1" display="Return to Intro 2nd Grade" xr:uid="{00000000-0004-0000-1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4"/>
  <sheetViews>
    <sheetView workbookViewId="0">
      <selection activeCell="B4" sqref="B4:B5"/>
    </sheetView>
  </sheetViews>
  <sheetFormatPr defaultRowHeight="15.75" customHeight="1"/>
  <cols>
    <col min="1" max="1" width="28.25" customWidth="1"/>
    <col min="2" max="2" width="35.625" customWidth="1"/>
    <col min="3" max="3" width="23.6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30">
      <c r="A2" s="32"/>
      <c r="B2" s="10" t="s">
        <v>135</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185.25">
      <c r="A4" s="33"/>
      <c r="B4" s="43" t="s">
        <v>141</v>
      </c>
      <c r="C4" s="35" t="s">
        <v>142</v>
      </c>
      <c r="D4" s="33"/>
      <c r="E4" s="33"/>
      <c r="F4" s="33"/>
      <c r="G4" s="33"/>
      <c r="H4" s="33"/>
      <c r="I4" s="33"/>
      <c r="J4" s="33"/>
      <c r="K4" s="33"/>
      <c r="L4" s="33"/>
      <c r="M4" s="33"/>
      <c r="N4" s="33"/>
      <c r="O4" s="33"/>
      <c r="P4" s="33"/>
      <c r="Q4" s="33"/>
      <c r="R4" s="33"/>
      <c r="S4" s="33"/>
      <c r="T4" s="33"/>
      <c r="U4" s="33"/>
      <c r="V4" s="33"/>
      <c r="W4" s="33"/>
      <c r="X4" s="33"/>
      <c r="Y4" s="33"/>
      <c r="Z4" s="33"/>
    </row>
    <row r="5" spans="1:26" ht="71.25">
      <c r="A5" s="33"/>
      <c r="B5" s="43"/>
      <c r="C5" s="33" t="s">
        <v>143</v>
      </c>
      <c r="D5" s="33"/>
      <c r="E5" s="33"/>
      <c r="F5" s="33"/>
      <c r="G5" s="33"/>
      <c r="H5" s="33"/>
      <c r="I5" s="33"/>
      <c r="J5" s="33"/>
      <c r="K5" s="33"/>
      <c r="L5" s="33"/>
      <c r="M5" s="33"/>
      <c r="N5" s="33"/>
      <c r="O5" s="33"/>
      <c r="P5" s="33"/>
      <c r="Q5" s="33"/>
      <c r="R5" s="33"/>
      <c r="S5" s="33"/>
      <c r="T5" s="33"/>
      <c r="U5" s="33"/>
      <c r="V5" s="33"/>
      <c r="W5" s="33"/>
      <c r="X5" s="33"/>
      <c r="Y5" s="33"/>
      <c r="Z5" s="33"/>
    </row>
    <row r="6" spans="1:26" ht="15">
      <c r="A6" s="44" t="s">
        <v>39</v>
      </c>
      <c r="B6" s="44"/>
      <c r="C6" s="44"/>
      <c r="D6" s="44"/>
      <c r="E6" s="33"/>
      <c r="F6" s="33"/>
      <c r="G6" s="33"/>
      <c r="H6" s="33"/>
      <c r="I6" s="33"/>
      <c r="J6" s="33"/>
      <c r="K6" s="33"/>
      <c r="L6" s="33"/>
      <c r="M6" s="33"/>
      <c r="N6" s="33"/>
      <c r="O6" s="33"/>
      <c r="P6" s="33"/>
      <c r="Q6" s="33"/>
      <c r="R6" s="33"/>
      <c r="S6" s="33"/>
      <c r="T6" s="33"/>
      <c r="U6" s="33"/>
      <c r="V6" s="33"/>
      <c r="W6" s="33"/>
      <c r="X6" s="33"/>
      <c r="Y6" s="33"/>
      <c r="Z6" s="33"/>
    </row>
    <row r="7" spans="1:26" ht="51.75" customHeight="1">
      <c r="A7" s="49" t="s">
        <v>139</v>
      </c>
      <c r="B7" s="49"/>
      <c r="C7" s="49"/>
      <c r="D7" s="49"/>
      <c r="E7" s="33"/>
      <c r="F7" s="33"/>
      <c r="G7" s="33"/>
      <c r="H7" s="33"/>
      <c r="I7" s="33"/>
      <c r="J7" s="33"/>
      <c r="K7" s="33"/>
      <c r="L7" s="33"/>
      <c r="M7" s="33"/>
      <c r="N7" s="33"/>
      <c r="O7" s="33"/>
      <c r="P7" s="33"/>
      <c r="Q7" s="33"/>
      <c r="R7" s="33"/>
      <c r="S7" s="33"/>
      <c r="T7" s="33"/>
      <c r="U7" s="33"/>
      <c r="V7" s="33"/>
      <c r="W7" s="33"/>
      <c r="X7" s="33"/>
      <c r="Y7" s="33"/>
      <c r="Z7" s="33"/>
    </row>
    <row r="8" spans="1:26" ht="15">
      <c r="A8" s="46" t="s">
        <v>41</v>
      </c>
      <c r="B8" s="46"/>
      <c r="C8" s="46"/>
      <c r="D8" s="46"/>
      <c r="E8" s="33"/>
      <c r="F8" s="33"/>
      <c r="G8" s="33"/>
      <c r="H8" s="33"/>
      <c r="I8" s="33"/>
      <c r="J8" s="33"/>
      <c r="K8" s="33"/>
      <c r="L8" s="33"/>
      <c r="M8" s="33"/>
      <c r="N8" s="33"/>
      <c r="O8" s="33"/>
      <c r="P8" s="33"/>
      <c r="Q8" s="33"/>
      <c r="R8" s="33"/>
      <c r="S8" s="33"/>
      <c r="T8" s="33"/>
      <c r="U8" s="33"/>
      <c r="V8" s="33"/>
      <c r="W8" s="33"/>
      <c r="X8" s="33"/>
      <c r="Y8" s="33"/>
      <c r="Z8" s="33"/>
    </row>
    <row r="9" spans="1:26" ht="36" customHeight="1">
      <c r="A9" s="45" t="s">
        <v>144</v>
      </c>
      <c r="B9" s="45"/>
      <c r="C9" s="45"/>
      <c r="D9" s="45"/>
      <c r="E9" s="33"/>
      <c r="F9" s="33"/>
      <c r="G9" s="33"/>
      <c r="H9" s="33"/>
      <c r="I9" s="33"/>
      <c r="J9" s="33"/>
      <c r="K9" s="33"/>
      <c r="L9" s="33"/>
      <c r="M9" s="33"/>
      <c r="N9" s="33"/>
      <c r="O9" s="33"/>
      <c r="P9" s="33"/>
      <c r="Q9" s="33"/>
      <c r="R9" s="33"/>
      <c r="S9" s="33"/>
      <c r="T9" s="33"/>
      <c r="U9" s="33"/>
      <c r="V9" s="33"/>
      <c r="W9" s="33"/>
      <c r="X9" s="33"/>
      <c r="Y9" s="33"/>
      <c r="Z9" s="33"/>
    </row>
    <row r="10" spans="1:26" ht="15">
      <c r="A10" s="6"/>
      <c r="B10" s="14" t="s">
        <v>43</v>
      </c>
      <c r="C10" s="15" t="s">
        <v>44</v>
      </c>
      <c r="D10" s="16"/>
      <c r="E10" s="33"/>
      <c r="F10" s="33"/>
      <c r="G10" s="33"/>
      <c r="H10" s="33"/>
      <c r="I10" s="33"/>
      <c r="J10" s="33"/>
      <c r="K10" s="33"/>
      <c r="L10" s="33"/>
      <c r="M10" s="33"/>
      <c r="N10" s="33"/>
      <c r="O10" s="33"/>
      <c r="P10" s="33"/>
      <c r="Q10" s="33"/>
      <c r="R10" s="33"/>
      <c r="S10" s="33"/>
      <c r="T10" s="33"/>
      <c r="U10" s="33"/>
      <c r="V10" s="33"/>
      <c r="W10" s="33"/>
      <c r="X10" s="33"/>
      <c r="Y10" s="33"/>
      <c r="Z10" s="33"/>
    </row>
    <row r="11" spans="1:26" ht="14.25">
      <c r="A11" s="33"/>
      <c r="B11" s="33"/>
      <c r="C11" s="33"/>
      <c r="D11" s="33"/>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14.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14.25">
      <c r="A16" s="42" t="s">
        <v>151</v>
      </c>
      <c r="B16" s="42"/>
      <c r="C16" s="42"/>
      <c r="D16" s="42"/>
      <c r="E16" s="33"/>
      <c r="F16" s="33"/>
      <c r="G16" s="33"/>
      <c r="H16" s="33"/>
      <c r="I16" s="33"/>
      <c r="J16" s="33"/>
      <c r="K16" s="33"/>
      <c r="L16" s="33"/>
      <c r="M16" s="33"/>
      <c r="N16" s="33"/>
      <c r="O16" s="33"/>
      <c r="P16" s="33"/>
      <c r="Q16" s="33"/>
      <c r="R16" s="33"/>
      <c r="S16" s="33"/>
      <c r="T16" s="33"/>
      <c r="U16" s="33"/>
      <c r="V16" s="33"/>
      <c r="W16" s="33"/>
      <c r="X16" s="33"/>
      <c r="Y16" s="33"/>
      <c r="Z16" s="33"/>
    </row>
    <row r="17" spans="1:26" ht="14.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6">
    <mergeCell ref="A16:D16"/>
    <mergeCell ref="B4:B5"/>
    <mergeCell ref="A6:D6"/>
    <mergeCell ref="A7:D7"/>
    <mergeCell ref="A8:D8"/>
    <mergeCell ref="A9:D9"/>
  </mergeCells>
  <hyperlinks>
    <hyperlink ref="A16:D16" location="'Intro to 2nd Grade Standards'!A1" display="Return to Intro 2nd Grade" xr:uid="{00000000-0004-0000-19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4"/>
  <sheetViews>
    <sheetView workbookViewId="0">
      <selection activeCell="B4" sqref="B4:B6"/>
    </sheetView>
  </sheetViews>
  <sheetFormatPr defaultRowHeight="15.75" customHeight="1"/>
  <cols>
    <col min="1" max="1" width="28.25" customWidth="1"/>
    <col min="2" max="2" width="35.625" customWidth="1"/>
    <col min="3" max="3" width="32.125" customWidth="1"/>
    <col min="4" max="4" width="28.125" customWidth="1"/>
    <col min="5" max="1024" width="13.375" customWidth="1"/>
  </cols>
  <sheetData>
    <row r="1" spans="1:26" ht="15">
      <c r="A1" s="32"/>
      <c r="B1" s="8" t="s">
        <v>28</v>
      </c>
      <c r="C1" s="32"/>
      <c r="D1" s="32"/>
      <c r="E1" s="33"/>
      <c r="F1" s="33"/>
      <c r="G1" s="33"/>
      <c r="H1" s="33"/>
      <c r="I1" s="33"/>
      <c r="J1" s="33"/>
      <c r="K1" s="33"/>
      <c r="L1" s="33"/>
      <c r="M1" s="33"/>
      <c r="N1" s="33"/>
      <c r="O1" s="33"/>
      <c r="P1" s="33"/>
      <c r="Q1" s="33"/>
      <c r="R1" s="33"/>
      <c r="S1" s="33"/>
      <c r="T1" s="33"/>
      <c r="U1" s="33"/>
      <c r="V1" s="33"/>
      <c r="W1" s="33"/>
      <c r="X1" s="33"/>
      <c r="Y1" s="33"/>
      <c r="Z1" s="33"/>
    </row>
    <row r="2" spans="1:26" ht="30">
      <c r="A2" s="32"/>
      <c r="B2" s="10" t="s">
        <v>135</v>
      </c>
      <c r="C2" s="32"/>
      <c r="D2" s="32"/>
      <c r="E2" s="33"/>
      <c r="F2" s="33"/>
      <c r="G2" s="33"/>
      <c r="H2" s="33"/>
      <c r="I2" s="33"/>
      <c r="J2" s="33"/>
      <c r="K2" s="33"/>
      <c r="L2" s="33"/>
      <c r="M2" s="33"/>
      <c r="N2" s="33"/>
      <c r="O2" s="33"/>
      <c r="P2" s="33"/>
      <c r="Q2" s="33"/>
      <c r="R2" s="33"/>
      <c r="S2" s="33"/>
      <c r="T2" s="33"/>
      <c r="U2" s="33"/>
      <c r="V2" s="33"/>
      <c r="W2" s="33"/>
      <c r="X2" s="33"/>
      <c r="Y2" s="33"/>
      <c r="Z2" s="33"/>
    </row>
    <row r="3" spans="1:26" ht="15">
      <c r="A3" s="8" t="s">
        <v>30</v>
      </c>
      <c r="B3" s="8" t="s">
        <v>31</v>
      </c>
      <c r="C3" s="8" t="s">
        <v>32</v>
      </c>
      <c r="D3" s="34"/>
      <c r="E3" s="33"/>
      <c r="F3" s="33"/>
      <c r="G3" s="33"/>
      <c r="H3" s="33"/>
      <c r="I3" s="33"/>
      <c r="J3" s="33"/>
      <c r="K3" s="33"/>
      <c r="L3" s="33"/>
      <c r="M3" s="33"/>
      <c r="N3" s="33"/>
      <c r="O3" s="33"/>
      <c r="P3" s="33"/>
      <c r="Q3" s="33"/>
      <c r="R3" s="33"/>
      <c r="S3" s="33"/>
      <c r="T3" s="33"/>
      <c r="U3" s="33"/>
      <c r="V3" s="33"/>
      <c r="W3" s="33"/>
      <c r="X3" s="33"/>
      <c r="Y3" s="33"/>
      <c r="Z3" s="33"/>
    </row>
    <row r="4" spans="1:26" ht="171">
      <c r="A4" s="33" t="s">
        <v>145</v>
      </c>
      <c r="B4" s="43" t="s">
        <v>142</v>
      </c>
      <c r="C4" s="35" t="s">
        <v>146</v>
      </c>
      <c r="D4" s="33"/>
      <c r="E4" s="33"/>
      <c r="F4" s="33"/>
      <c r="G4" s="33"/>
      <c r="H4" s="33"/>
      <c r="I4" s="33"/>
      <c r="J4" s="33"/>
      <c r="K4" s="33"/>
      <c r="L4" s="33"/>
      <c r="M4" s="33"/>
      <c r="N4" s="33"/>
      <c r="O4" s="33"/>
      <c r="P4" s="33"/>
      <c r="Q4" s="33"/>
      <c r="R4" s="33"/>
      <c r="S4" s="33"/>
      <c r="T4" s="33"/>
      <c r="U4" s="33"/>
      <c r="V4" s="33"/>
      <c r="W4" s="33"/>
      <c r="X4" s="33"/>
      <c r="Y4" s="33"/>
      <c r="Z4" s="33"/>
    </row>
    <row r="5" spans="1:26" ht="85.5">
      <c r="A5" s="33" t="s">
        <v>141</v>
      </c>
      <c r="B5" s="43"/>
      <c r="C5" s="33" t="s">
        <v>147</v>
      </c>
      <c r="D5" s="33"/>
      <c r="E5" s="33"/>
      <c r="F5" s="33"/>
      <c r="G5" s="33"/>
      <c r="H5" s="33"/>
      <c r="I5" s="33"/>
      <c r="J5" s="33"/>
      <c r="K5" s="33"/>
      <c r="L5" s="33"/>
      <c r="M5" s="33"/>
      <c r="N5" s="33"/>
      <c r="O5" s="33"/>
      <c r="P5" s="33"/>
      <c r="Q5" s="33"/>
      <c r="R5" s="33"/>
      <c r="S5" s="33"/>
      <c r="T5" s="33"/>
      <c r="U5" s="33"/>
      <c r="V5" s="33"/>
      <c r="W5" s="33"/>
      <c r="X5" s="33"/>
      <c r="Y5" s="33"/>
      <c r="Z5" s="33"/>
    </row>
    <row r="6" spans="1:26" ht="327.75">
      <c r="A6" s="33"/>
      <c r="B6" s="43"/>
      <c r="C6" s="33" t="s">
        <v>148</v>
      </c>
      <c r="D6" s="33"/>
      <c r="E6" s="33"/>
      <c r="F6" s="33"/>
      <c r="G6" s="33"/>
      <c r="H6" s="33"/>
      <c r="I6" s="33"/>
      <c r="J6" s="33"/>
      <c r="K6" s="33"/>
      <c r="L6" s="33"/>
      <c r="M6" s="33"/>
      <c r="N6" s="33"/>
      <c r="O6" s="33"/>
      <c r="P6" s="33"/>
      <c r="Q6" s="33"/>
      <c r="R6" s="33"/>
      <c r="S6" s="33"/>
      <c r="T6" s="33"/>
      <c r="U6" s="33"/>
      <c r="V6" s="33"/>
      <c r="W6" s="33"/>
      <c r="X6" s="33"/>
      <c r="Y6" s="33"/>
      <c r="Z6" s="33"/>
    </row>
    <row r="7" spans="1:26" ht="15">
      <c r="A7" s="44" t="s">
        <v>39</v>
      </c>
      <c r="B7" s="44"/>
      <c r="C7" s="44"/>
      <c r="D7" s="44"/>
      <c r="E7" s="33"/>
      <c r="F7" s="33"/>
      <c r="G7" s="33"/>
      <c r="H7" s="33"/>
      <c r="I7" s="33"/>
      <c r="J7" s="33"/>
      <c r="K7" s="33"/>
      <c r="L7" s="33"/>
      <c r="M7" s="33"/>
      <c r="N7" s="33"/>
      <c r="O7" s="33"/>
      <c r="P7" s="33"/>
      <c r="Q7" s="33"/>
      <c r="R7" s="33"/>
      <c r="S7" s="33"/>
      <c r="T7" s="33"/>
      <c r="U7" s="33"/>
      <c r="V7" s="33"/>
      <c r="W7" s="33"/>
      <c r="X7" s="33"/>
      <c r="Y7" s="33"/>
      <c r="Z7" s="33"/>
    </row>
    <row r="8" spans="1:26" ht="49.5" customHeight="1">
      <c r="A8" s="49" t="s">
        <v>139</v>
      </c>
      <c r="B8" s="49"/>
      <c r="C8" s="49"/>
      <c r="D8" s="49"/>
      <c r="E8" s="33"/>
      <c r="F8" s="33"/>
      <c r="G8" s="33"/>
      <c r="H8" s="33"/>
      <c r="I8" s="33"/>
      <c r="J8" s="33"/>
      <c r="K8" s="33"/>
      <c r="L8" s="33"/>
      <c r="M8" s="33"/>
      <c r="N8" s="33"/>
      <c r="O8" s="33"/>
      <c r="P8" s="33"/>
      <c r="Q8" s="33"/>
      <c r="R8" s="33"/>
      <c r="S8" s="33"/>
      <c r="T8" s="33"/>
      <c r="U8" s="33"/>
      <c r="V8" s="33"/>
      <c r="W8" s="33"/>
      <c r="X8" s="33"/>
      <c r="Y8" s="33"/>
      <c r="Z8" s="33"/>
    </row>
    <row r="9" spans="1:26" ht="15">
      <c r="A9" s="46" t="s">
        <v>41</v>
      </c>
      <c r="B9" s="46"/>
      <c r="C9" s="46"/>
      <c r="D9" s="46"/>
      <c r="E9" s="33"/>
      <c r="F9" s="33"/>
      <c r="G9" s="33"/>
      <c r="H9" s="33"/>
      <c r="I9" s="33"/>
      <c r="J9" s="33"/>
      <c r="K9" s="33"/>
      <c r="L9" s="33"/>
      <c r="M9" s="33"/>
      <c r="N9" s="33"/>
      <c r="O9" s="33"/>
      <c r="P9" s="33"/>
      <c r="Q9" s="33"/>
      <c r="R9" s="33"/>
      <c r="S9" s="33"/>
      <c r="T9" s="33"/>
      <c r="U9" s="33"/>
      <c r="V9" s="33"/>
      <c r="W9" s="33"/>
      <c r="X9" s="33"/>
      <c r="Y9" s="33"/>
      <c r="Z9" s="33"/>
    </row>
    <row r="10" spans="1:26" ht="51" customHeight="1">
      <c r="A10" s="45" t="s">
        <v>149</v>
      </c>
      <c r="B10" s="45"/>
      <c r="C10" s="45"/>
      <c r="D10" s="45"/>
      <c r="E10" s="33"/>
      <c r="F10" s="33"/>
      <c r="G10" s="33"/>
      <c r="H10" s="33"/>
      <c r="I10" s="33"/>
      <c r="J10" s="33"/>
      <c r="K10" s="33"/>
      <c r="L10" s="33"/>
      <c r="M10" s="33"/>
      <c r="N10" s="33"/>
      <c r="O10" s="33"/>
      <c r="P10" s="33"/>
      <c r="Q10" s="33"/>
      <c r="R10" s="33"/>
      <c r="S10" s="33"/>
      <c r="T10" s="33"/>
      <c r="U10" s="33"/>
      <c r="V10" s="33"/>
      <c r="W10" s="33"/>
      <c r="X10" s="33"/>
      <c r="Y10" s="33"/>
      <c r="Z10" s="33"/>
    </row>
    <row r="11" spans="1:26" ht="15">
      <c r="A11" s="6"/>
      <c r="B11" s="14" t="s">
        <v>43</v>
      </c>
      <c r="C11" s="15" t="s">
        <v>44</v>
      </c>
      <c r="D11" s="16"/>
      <c r="E11" s="33"/>
      <c r="F11" s="33"/>
      <c r="G11" s="33"/>
      <c r="H11" s="33"/>
      <c r="I11" s="33"/>
      <c r="J11" s="33"/>
      <c r="K11" s="33"/>
      <c r="L11" s="33"/>
      <c r="M11" s="33"/>
      <c r="N11" s="33"/>
      <c r="O11" s="33"/>
      <c r="P11" s="33"/>
      <c r="Q11" s="33"/>
      <c r="R11" s="33"/>
      <c r="S11" s="33"/>
      <c r="T11" s="33"/>
      <c r="U11" s="33"/>
      <c r="V11" s="33"/>
      <c r="W11" s="33"/>
      <c r="X11" s="33"/>
      <c r="Y11" s="33"/>
      <c r="Z11" s="33"/>
    </row>
    <row r="12" spans="1:26" ht="14.25">
      <c r="A12" s="33"/>
      <c r="B12" s="33"/>
      <c r="C12" s="33"/>
      <c r="D12" s="33"/>
      <c r="E12" s="33"/>
      <c r="F12" s="33"/>
      <c r="G12" s="33"/>
      <c r="H12" s="33"/>
      <c r="I12" s="33"/>
      <c r="J12" s="33"/>
      <c r="K12" s="33"/>
      <c r="L12" s="33"/>
      <c r="M12" s="33"/>
      <c r="N12" s="33"/>
      <c r="O12" s="33"/>
      <c r="P12" s="33"/>
      <c r="Q12" s="33"/>
      <c r="R12" s="33"/>
      <c r="S12" s="33"/>
      <c r="T12" s="33"/>
      <c r="U12" s="33"/>
      <c r="V12" s="33"/>
      <c r="W12" s="33"/>
      <c r="X12" s="33"/>
      <c r="Y12" s="33"/>
      <c r="Z12" s="33"/>
    </row>
    <row r="13" spans="1:26" ht="14.25">
      <c r="A13" s="33"/>
      <c r="B13" s="33"/>
      <c r="C13" s="33"/>
      <c r="D13" s="33"/>
      <c r="E13" s="33"/>
      <c r="F13" s="33"/>
      <c r="G13" s="33"/>
      <c r="H13" s="33"/>
      <c r="I13" s="33"/>
      <c r="J13" s="33"/>
      <c r="K13" s="33"/>
      <c r="L13" s="33"/>
      <c r="M13" s="33"/>
      <c r="N13" s="33"/>
      <c r="O13" s="33"/>
      <c r="P13" s="33"/>
      <c r="Q13" s="33"/>
      <c r="R13" s="33"/>
      <c r="S13" s="33"/>
      <c r="T13" s="33"/>
      <c r="U13" s="33"/>
      <c r="V13" s="33"/>
      <c r="W13" s="33"/>
      <c r="X13" s="33"/>
      <c r="Y13" s="33"/>
      <c r="Z13" s="33"/>
    </row>
    <row r="14" spans="1:26" ht="14.25">
      <c r="A14" s="33"/>
      <c r="B14" s="33"/>
      <c r="C14" s="33"/>
      <c r="D14" s="33"/>
      <c r="E14" s="33"/>
      <c r="F14" s="33"/>
      <c r="G14" s="33"/>
      <c r="H14" s="33"/>
      <c r="I14" s="33"/>
      <c r="J14" s="33"/>
      <c r="K14" s="33"/>
      <c r="L14" s="33"/>
      <c r="M14" s="33"/>
      <c r="N14" s="33"/>
      <c r="O14" s="33"/>
      <c r="P14" s="33"/>
      <c r="Q14" s="33"/>
      <c r="R14" s="33"/>
      <c r="S14" s="33"/>
      <c r="T14" s="33"/>
      <c r="U14" s="33"/>
      <c r="V14" s="33"/>
      <c r="W14" s="33"/>
      <c r="X14" s="33"/>
      <c r="Y14" s="33"/>
      <c r="Z14" s="33"/>
    </row>
    <row r="15" spans="1:26" ht="14.25">
      <c r="A15" s="33"/>
      <c r="B15" s="33"/>
      <c r="C15" s="33"/>
      <c r="D15" s="33"/>
      <c r="E15" s="33"/>
      <c r="F15" s="33"/>
      <c r="G15" s="33"/>
      <c r="H15" s="33"/>
      <c r="I15" s="33"/>
      <c r="J15" s="33"/>
      <c r="K15" s="33"/>
      <c r="L15" s="33"/>
      <c r="M15" s="33"/>
      <c r="N15" s="33"/>
      <c r="O15" s="33"/>
      <c r="P15" s="33"/>
      <c r="Q15" s="33"/>
      <c r="R15" s="33"/>
      <c r="S15" s="33"/>
      <c r="T15" s="33"/>
      <c r="U15" s="33"/>
      <c r="V15" s="33"/>
      <c r="W15" s="33"/>
      <c r="X15" s="33"/>
      <c r="Y15" s="33"/>
      <c r="Z15" s="33"/>
    </row>
    <row r="16" spans="1:26" ht="14.25">
      <c r="A16" s="42" t="s">
        <v>151</v>
      </c>
      <c r="B16" s="42"/>
      <c r="C16" s="42"/>
      <c r="D16" s="42"/>
      <c r="E16" s="33"/>
      <c r="F16" s="33"/>
      <c r="G16" s="33"/>
      <c r="H16" s="33"/>
      <c r="I16" s="33"/>
      <c r="J16" s="33"/>
      <c r="K16" s="33"/>
      <c r="L16" s="33"/>
      <c r="M16" s="33"/>
      <c r="N16" s="33"/>
      <c r="O16" s="33"/>
      <c r="P16" s="33"/>
      <c r="Q16" s="33"/>
      <c r="R16" s="33"/>
      <c r="S16" s="33"/>
      <c r="T16" s="33"/>
      <c r="U16" s="33"/>
      <c r="V16" s="33"/>
      <c r="W16" s="33"/>
      <c r="X16" s="33"/>
      <c r="Y16" s="33"/>
      <c r="Z16" s="33"/>
    </row>
    <row r="17" spans="1:26" ht="14.25">
      <c r="A17" s="33"/>
      <c r="B17" s="33"/>
      <c r="C17" s="33"/>
      <c r="D17" s="33"/>
      <c r="E17" s="33"/>
      <c r="F17" s="33"/>
      <c r="G17" s="33"/>
      <c r="H17" s="33"/>
      <c r="I17" s="33"/>
      <c r="J17" s="33"/>
      <c r="K17" s="33"/>
      <c r="L17" s="33"/>
      <c r="M17" s="33"/>
      <c r="N17" s="33"/>
      <c r="O17" s="33"/>
      <c r="P17" s="33"/>
      <c r="Q17" s="33"/>
      <c r="R17" s="33"/>
      <c r="S17" s="33"/>
      <c r="T17" s="33"/>
      <c r="U17" s="33"/>
      <c r="V17" s="33"/>
      <c r="W17" s="33"/>
      <c r="X17" s="33"/>
      <c r="Y17" s="33"/>
      <c r="Z17" s="33"/>
    </row>
    <row r="18" spans="1:26" ht="14.25">
      <c r="A18" s="33"/>
      <c r="B18" s="33"/>
      <c r="C18" s="33"/>
      <c r="D18" s="33"/>
      <c r="E18" s="33"/>
      <c r="F18" s="33"/>
      <c r="G18" s="33"/>
      <c r="H18" s="33"/>
      <c r="I18" s="33"/>
      <c r="J18" s="33"/>
      <c r="K18" s="33"/>
      <c r="L18" s="33"/>
      <c r="M18" s="33"/>
      <c r="N18" s="33"/>
      <c r="O18" s="33"/>
      <c r="P18" s="33"/>
      <c r="Q18" s="33"/>
      <c r="R18" s="33"/>
      <c r="S18" s="33"/>
      <c r="T18" s="33"/>
      <c r="U18" s="33"/>
      <c r="V18" s="33"/>
      <c r="W18" s="33"/>
      <c r="X18" s="33"/>
      <c r="Y18" s="33"/>
      <c r="Z18" s="33"/>
    </row>
    <row r="19" spans="1:26" ht="14.25">
      <c r="A19" s="33"/>
      <c r="B19" s="33"/>
      <c r="C19" s="33"/>
      <c r="D19" s="33"/>
      <c r="E19" s="33"/>
      <c r="F19" s="33"/>
      <c r="G19" s="33"/>
      <c r="H19" s="33"/>
      <c r="I19" s="33"/>
      <c r="J19" s="33"/>
      <c r="K19" s="33"/>
      <c r="L19" s="33"/>
      <c r="M19" s="33"/>
      <c r="N19" s="33"/>
      <c r="O19" s="33"/>
      <c r="P19" s="33"/>
      <c r="Q19" s="33"/>
      <c r="R19" s="33"/>
      <c r="S19" s="33"/>
      <c r="T19" s="33"/>
      <c r="U19" s="33"/>
      <c r="V19" s="33"/>
      <c r="W19" s="33"/>
      <c r="X19" s="33"/>
      <c r="Y19" s="33"/>
      <c r="Z19" s="33"/>
    </row>
    <row r="20" spans="1:26" ht="14.25">
      <c r="A20" s="33"/>
      <c r="B20" s="33"/>
      <c r="C20" s="33"/>
      <c r="D20" s="33"/>
      <c r="E20" s="33"/>
      <c r="F20" s="33"/>
      <c r="G20" s="33"/>
      <c r="H20" s="33"/>
      <c r="I20" s="33"/>
      <c r="J20" s="33"/>
      <c r="K20" s="33"/>
      <c r="L20" s="33"/>
      <c r="M20" s="33"/>
      <c r="N20" s="33"/>
      <c r="O20" s="33"/>
      <c r="P20" s="33"/>
      <c r="Q20" s="33"/>
      <c r="R20" s="33"/>
      <c r="S20" s="33"/>
      <c r="T20" s="33"/>
      <c r="U20" s="33"/>
      <c r="V20" s="33"/>
      <c r="W20" s="33"/>
      <c r="X20" s="33"/>
      <c r="Y20" s="33"/>
      <c r="Z20" s="33"/>
    </row>
    <row r="21" spans="1:26" ht="14.25">
      <c r="A21" s="33"/>
      <c r="B21" s="33"/>
      <c r="C21" s="33"/>
      <c r="D21" s="33"/>
      <c r="E21" s="33"/>
      <c r="F21" s="33"/>
      <c r="G21" s="33"/>
      <c r="H21" s="33"/>
      <c r="I21" s="33"/>
      <c r="J21" s="33"/>
      <c r="K21" s="33"/>
      <c r="L21" s="33"/>
      <c r="M21" s="33"/>
      <c r="N21" s="33"/>
      <c r="O21" s="33"/>
      <c r="P21" s="33"/>
      <c r="Q21" s="33"/>
      <c r="R21" s="33"/>
      <c r="S21" s="33"/>
      <c r="T21" s="33"/>
      <c r="U21" s="33"/>
      <c r="V21" s="33"/>
      <c r="W21" s="33"/>
      <c r="X21" s="33"/>
      <c r="Y21" s="33"/>
      <c r="Z21" s="33"/>
    </row>
    <row r="22" spans="1:26" ht="14.25">
      <c r="A22" s="33"/>
      <c r="B22" s="33"/>
      <c r="C22" s="33"/>
      <c r="D22" s="33"/>
      <c r="E22" s="33"/>
      <c r="F22" s="33"/>
      <c r="G22" s="33"/>
      <c r="H22" s="33"/>
      <c r="I22" s="33"/>
      <c r="J22" s="33"/>
      <c r="K22" s="33"/>
      <c r="L22" s="33"/>
      <c r="M22" s="33"/>
      <c r="N22" s="33"/>
      <c r="O22" s="33"/>
      <c r="P22" s="33"/>
      <c r="Q22" s="33"/>
      <c r="R22" s="33"/>
      <c r="S22" s="33"/>
      <c r="T22" s="33"/>
      <c r="U22" s="33"/>
      <c r="V22" s="33"/>
      <c r="W22" s="33"/>
      <c r="X22" s="33"/>
      <c r="Y22" s="33"/>
      <c r="Z22" s="33"/>
    </row>
    <row r="23" spans="1:26" ht="14.25">
      <c r="A23" s="33"/>
      <c r="B23" s="33"/>
      <c r="C23" s="33"/>
      <c r="D23" s="33"/>
      <c r="E23" s="33"/>
      <c r="F23" s="33"/>
      <c r="G23" s="33"/>
      <c r="H23" s="33"/>
      <c r="I23" s="33"/>
      <c r="J23" s="33"/>
      <c r="K23" s="33"/>
      <c r="L23" s="33"/>
      <c r="M23" s="33"/>
      <c r="N23" s="33"/>
      <c r="O23" s="33"/>
      <c r="P23" s="33"/>
      <c r="Q23" s="33"/>
      <c r="R23" s="33"/>
      <c r="S23" s="33"/>
      <c r="T23" s="33"/>
      <c r="U23" s="33"/>
      <c r="V23" s="33"/>
      <c r="W23" s="33"/>
      <c r="X23" s="33"/>
      <c r="Y23" s="33"/>
      <c r="Z23" s="33"/>
    </row>
    <row r="24" spans="1:26" ht="14.25">
      <c r="A24" s="33"/>
      <c r="B24" s="33"/>
      <c r="C24" s="33"/>
      <c r="D24" s="33"/>
      <c r="E24" s="33"/>
      <c r="F24" s="33"/>
      <c r="G24" s="33"/>
      <c r="H24" s="33"/>
      <c r="I24" s="33"/>
      <c r="J24" s="33"/>
      <c r="K24" s="33"/>
      <c r="L24" s="33"/>
      <c r="M24" s="33"/>
      <c r="N24" s="33"/>
      <c r="O24" s="33"/>
      <c r="P24" s="33"/>
      <c r="Q24" s="33"/>
      <c r="R24" s="33"/>
      <c r="S24" s="33"/>
      <c r="T24" s="33"/>
      <c r="U24" s="33"/>
      <c r="V24" s="33"/>
      <c r="W24" s="33"/>
      <c r="X24" s="33"/>
      <c r="Y24" s="33"/>
      <c r="Z24" s="33"/>
    </row>
    <row r="25" spans="1:26" ht="14.25">
      <c r="A25" s="33"/>
      <c r="B25" s="33"/>
      <c r="C25" s="33"/>
      <c r="D25" s="33"/>
      <c r="E25" s="33"/>
      <c r="F25" s="33"/>
      <c r="G25" s="33"/>
      <c r="H25" s="33"/>
      <c r="I25" s="33"/>
      <c r="J25" s="33"/>
      <c r="K25" s="33"/>
      <c r="L25" s="33"/>
      <c r="M25" s="33"/>
      <c r="N25" s="33"/>
      <c r="O25" s="33"/>
      <c r="P25" s="33"/>
      <c r="Q25" s="33"/>
      <c r="R25" s="33"/>
      <c r="S25" s="33"/>
      <c r="T25" s="33"/>
      <c r="U25" s="33"/>
      <c r="V25" s="33"/>
      <c r="W25" s="33"/>
      <c r="X25" s="33"/>
      <c r="Y25" s="33"/>
      <c r="Z25" s="33"/>
    </row>
    <row r="26" spans="1:26" ht="14.25">
      <c r="A26" s="33"/>
      <c r="B26" s="33"/>
      <c r="C26" s="33"/>
      <c r="D26" s="33"/>
      <c r="E26" s="33"/>
      <c r="F26" s="33"/>
      <c r="G26" s="33"/>
      <c r="H26" s="33"/>
      <c r="I26" s="33"/>
      <c r="J26" s="33"/>
      <c r="K26" s="33"/>
      <c r="L26" s="33"/>
      <c r="M26" s="33"/>
      <c r="N26" s="33"/>
      <c r="O26" s="33"/>
      <c r="P26" s="33"/>
      <c r="Q26" s="33"/>
      <c r="R26" s="33"/>
      <c r="S26" s="33"/>
      <c r="T26" s="33"/>
      <c r="U26" s="33"/>
      <c r="V26" s="33"/>
      <c r="W26" s="33"/>
      <c r="X26" s="33"/>
      <c r="Y26" s="33"/>
      <c r="Z26" s="33"/>
    </row>
    <row r="27" spans="1:26" ht="14.25">
      <c r="A27" s="33"/>
      <c r="B27" s="33"/>
      <c r="C27" s="33"/>
      <c r="D27" s="33"/>
      <c r="E27" s="33"/>
      <c r="F27" s="33"/>
      <c r="G27" s="33"/>
      <c r="H27" s="33"/>
      <c r="I27" s="33"/>
      <c r="J27" s="33"/>
      <c r="K27" s="33"/>
      <c r="L27" s="33"/>
      <c r="M27" s="33"/>
      <c r="N27" s="33"/>
      <c r="O27" s="33"/>
      <c r="P27" s="33"/>
      <c r="Q27" s="33"/>
      <c r="R27" s="33"/>
      <c r="S27" s="33"/>
      <c r="T27" s="33"/>
      <c r="U27" s="33"/>
      <c r="V27" s="33"/>
      <c r="W27" s="33"/>
      <c r="X27" s="33"/>
      <c r="Y27" s="33"/>
      <c r="Z27" s="33"/>
    </row>
    <row r="28" spans="1:26" ht="14.25">
      <c r="A28" s="33"/>
      <c r="B28" s="33"/>
      <c r="C28" s="33"/>
      <c r="D28" s="33"/>
      <c r="E28" s="33"/>
      <c r="F28" s="33"/>
      <c r="G28" s="33"/>
      <c r="H28" s="33"/>
      <c r="I28" s="33"/>
      <c r="J28" s="33"/>
      <c r="K28" s="33"/>
      <c r="L28" s="33"/>
      <c r="M28" s="33"/>
      <c r="N28" s="33"/>
      <c r="O28" s="33"/>
      <c r="P28" s="33"/>
      <c r="Q28" s="33"/>
      <c r="R28" s="33"/>
      <c r="S28" s="33"/>
      <c r="T28" s="33"/>
      <c r="U28" s="33"/>
      <c r="V28" s="33"/>
      <c r="W28" s="33"/>
      <c r="X28" s="33"/>
      <c r="Y28" s="33"/>
      <c r="Z28" s="33"/>
    </row>
    <row r="29" spans="1:26" ht="14.25">
      <c r="A29" s="33"/>
      <c r="B29" s="33"/>
      <c r="C29" s="33"/>
      <c r="D29" s="33"/>
      <c r="E29" s="33"/>
      <c r="F29" s="33"/>
      <c r="G29" s="33"/>
      <c r="H29" s="33"/>
      <c r="I29" s="33"/>
      <c r="J29" s="33"/>
      <c r="K29" s="33"/>
      <c r="L29" s="33"/>
      <c r="M29" s="33"/>
      <c r="N29" s="33"/>
      <c r="O29" s="33"/>
      <c r="P29" s="33"/>
      <c r="Q29" s="33"/>
      <c r="R29" s="33"/>
      <c r="S29" s="33"/>
      <c r="T29" s="33"/>
      <c r="U29" s="33"/>
      <c r="V29" s="33"/>
      <c r="W29" s="33"/>
      <c r="X29" s="33"/>
      <c r="Y29" s="33"/>
      <c r="Z29" s="33"/>
    </row>
    <row r="30" spans="1:26" ht="14.25">
      <c r="A30" s="33"/>
      <c r="B30" s="33"/>
      <c r="C30" s="33"/>
      <c r="D30" s="33"/>
      <c r="E30" s="33"/>
      <c r="F30" s="33"/>
      <c r="G30" s="33"/>
      <c r="H30" s="33"/>
      <c r="I30" s="33"/>
      <c r="J30" s="33"/>
      <c r="K30" s="33"/>
      <c r="L30" s="33"/>
      <c r="M30" s="33"/>
      <c r="N30" s="33"/>
      <c r="O30" s="33"/>
      <c r="P30" s="33"/>
      <c r="Q30" s="33"/>
      <c r="R30" s="33"/>
      <c r="S30" s="33"/>
      <c r="T30" s="33"/>
      <c r="U30" s="33"/>
      <c r="V30" s="33"/>
      <c r="W30" s="33"/>
      <c r="X30" s="33"/>
      <c r="Y30" s="33"/>
      <c r="Z30" s="33"/>
    </row>
    <row r="31" spans="1:26" ht="14.25">
      <c r="A31" s="33"/>
      <c r="B31" s="33"/>
      <c r="C31" s="33"/>
      <c r="D31" s="33"/>
      <c r="E31" s="33"/>
      <c r="F31" s="33"/>
      <c r="G31" s="33"/>
      <c r="H31" s="33"/>
      <c r="I31" s="33"/>
      <c r="J31" s="33"/>
      <c r="K31" s="33"/>
      <c r="L31" s="33"/>
      <c r="M31" s="33"/>
      <c r="N31" s="33"/>
      <c r="O31" s="33"/>
      <c r="P31" s="33"/>
      <c r="Q31" s="33"/>
      <c r="R31" s="33"/>
      <c r="S31" s="33"/>
      <c r="T31" s="33"/>
      <c r="U31" s="33"/>
      <c r="V31" s="33"/>
      <c r="W31" s="33"/>
      <c r="X31" s="33"/>
      <c r="Y31" s="33"/>
      <c r="Z31" s="33"/>
    </row>
    <row r="32" spans="1:26" ht="14.25">
      <c r="A32" s="33"/>
      <c r="B32" s="33"/>
      <c r="C32" s="33"/>
      <c r="D32" s="33"/>
      <c r="E32" s="33"/>
      <c r="F32" s="33"/>
      <c r="G32" s="33"/>
      <c r="H32" s="33"/>
      <c r="I32" s="33"/>
      <c r="J32" s="33"/>
      <c r="K32" s="33"/>
      <c r="L32" s="33"/>
      <c r="M32" s="33"/>
      <c r="N32" s="33"/>
      <c r="O32" s="33"/>
      <c r="P32" s="33"/>
      <c r="Q32" s="33"/>
      <c r="R32" s="33"/>
      <c r="S32" s="33"/>
      <c r="T32" s="33"/>
      <c r="U32" s="33"/>
      <c r="V32" s="33"/>
      <c r="W32" s="33"/>
      <c r="X32" s="33"/>
      <c r="Y32" s="33"/>
      <c r="Z32" s="33"/>
    </row>
    <row r="33" spans="1:26" ht="14.25">
      <c r="A33" s="33"/>
      <c r="B33" s="33"/>
      <c r="C33" s="33"/>
      <c r="D33" s="33"/>
      <c r="E33" s="33"/>
      <c r="F33" s="33"/>
      <c r="G33" s="33"/>
      <c r="H33" s="33"/>
      <c r="I33" s="33"/>
      <c r="J33" s="33"/>
      <c r="K33" s="33"/>
      <c r="L33" s="33"/>
      <c r="M33" s="33"/>
      <c r="N33" s="33"/>
      <c r="O33" s="33"/>
      <c r="P33" s="33"/>
      <c r="Q33" s="33"/>
      <c r="R33" s="33"/>
      <c r="S33" s="33"/>
      <c r="T33" s="33"/>
      <c r="U33" s="33"/>
      <c r="V33" s="33"/>
      <c r="W33" s="33"/>
      <c r="X33" s="33"/>
      <c r="Y33" s="33"/>
      <c r="Z33" s="33"/>
    </row>
    <row r="34" spans="1:26" ht="14.25">
      <c r="A34" s="33"/>
      <c r="B34" s="33"/>
      <c r="C34" s="33"/>
      <c r="D34" s="33"/>
      <c r="E34" s="33"/>
      <c r="F34" s="33"/>
      <c r="G34" s="33"/>
      <c r="H34" s="33"/>
      <c r="I34" s="33"/>
      <c r="J34" s="33"/>
      <c r="K34" s="33"/>
      <c r="L34" s="33"/>
      <c r="M34" s="33"/>
      <c r="N34" s="33"/>
      <c r="O34" s="33"/>
      <c r="P34" s="33"/>
      <c r="Q34" s="33"/>
      <c r="R34" s="33"/>
      <c r="S34" s="33"/>
      <c r="T34" s="33"/>
      <c r="U34" s="33"/>
      <c r="V34" s="33"/>
      <c r="W34" s="33"/>
      <c r="X34" s="33"/>
      <c r="Y34" s="33"/>
      <c r="Z34" s="33"/>
    </row>
    <row r="35" spans="1:26" ht="14.25">
      <c r="A35" s="33"/>
      <c r="B35" s="33"/>
      <c r="C35" s="33"/>
      <c r="D35" s="33"/>
      <c r="E35" s="33"/>
      <c r="F35" s="33"/>
      <c r="G35" s="33"/>
      <c r="H35" s="33"/>
      <c r="I35" s="33"/>
      <c r="J35" s="33"/>
      <c r="K35" s="33"/>
      <c r="L35" s="33"/>
      <c r="M35" s="33"/>
      <c r="N35" s="33"/>
      <c r="O35" s="33"/>
      <c r="P35" s="33"/>
      <c r="Q35" s="33"/>
      <c r="R35" s="33"/>
      <c r="S35" s="33"/>
      <c r="T35" s="33"/>
      <c r="U35" s="33"/>
      <c r="V35" s="33"/>
      <c r="W35" s="33"/>
      <c r="X35" s="33"/>
      <c r="Y35" s="33"/>
      <c r="Z35" s="33"/>
    </row>
    <row r="36" spans="1:26" ht="14.25">
      <c r="A36" s="33"/>
      <c r="B36" s="33"/>
      <c r="C36" s="33"/>
      <c r="D36" s="33"/>
      <c r="E36" s="33"/>
      <c r="F36" s="33"/>
      <c r="G36" s="33"/>
      <c r="H36" s="33"/>
      <c r="I36" s="33"/>
      <c r="J36" s="33"/>
      <c r="K36" s="33"/>
      <c r="L36" s="33"/>
      <c r="M36" s="33"/>
      <c r="N36" s="33"/>
      <c r="O36" s="33"/>
      <c r="P36" s="33"/>
      <c r="Q36" s="33"/>
      <c r="R36" s="33"/>
      <c r="S36" s="33"/>
      <c r="T36" s="33"/>
      <c r="U36" s="33"/>
      <c r="V36" s="33"/>
      <c r="W36" s="33"/>
      <c r="X36" s="33"/>
      <c r="Y36" s="33"/>
      <c r="Z36" s="33"/>
    </row>
    <row r="37" spans="1:26" ht="14.25">
      <c r="A37" s="33"/>
      <c r="B37" s="33"/>
      <c r="C37" s="33"/>
      <c r="D37" s="33"/>
      <c r="E37" s="33"/>
      <c r="F37" s="33"/>
      <c r="G37" s="33"/>
      <c r="H37" s="33"/>
      <c r="I37" s="33"/>
      <c r="J37" s="33"/>
      <c r="K37" s="33"/>
      <c r="L37" s="33"/>
      <c r="M37" s="33"/>
      <c r="N37" s="33"/>
      <c r="O37" s="33"/>
      <c r="P37" s="33"/>
      <c r="Q37" s="33"/>
      <c r="R37" s="33"/>
      <c r="S37" s="33"/>
      <c r="T37" s="33"/>
      <c r="U37" s="33"/>
      <c r="V37" s="33"/>
      <c r="W37" s="33"/>
      <c r="X37" s="33"/>
      <c r="Y37" s="33"/>
      <c r="Z37" s="33"/>
    </row>
    <row r="38" spans="1:26" ht="14.25">
      <c r="A38" s="33"/>
      <c r="B38" s="33"/>
      <c r="C38" s="33"/>
      <c r="D38" s="33"/>
      <c r="E38" s="33"/>
      <c r="F38" s="33"/>
      <c r="G38" s="33"/>
      <c r="H38" s="33"/>
      <c r="I38" s="33"/>
      <c r="J38" s="33"/>
      <c r="K38" s="33"/>
      <c r="L38" s="33"/>
      <c r="M38" s="33"/>
      <c r="N38" s="33"/>
      <c r="O38" s="33"/>
      <c r="P38" s="33"/>
      <c r="Q38" s="33"/>
      <c r="R38" s="33"/>
      <c r="S38" s="33"/>
      <c r="T38" s="33"/>
      <c r="U38" s="33"/>
      <c r="V38" s="33"/>
      <c r="W38" s="33"/>
      <c r="X38" s="33"/>
      <c r="Y38" s="33"/>
      <c r="Z38" s="33"/>
    </row>
    <row r="39" spans="1:26" ht="14.25">
      <c r="A39" s="33"/>
      <c r="B39" s="33"/>
      <c r="C39" s="33"/>
      <c r="D39" s="33"/>
      <c r="E39" s="33"/>
      <c r="F39" s="33"/>
      <c r="G39" s="33"/>
      <c r="H39" s="33"/>
      <c r="I39" s="33"/>
      <c r="J39" s="33"/>
      <c r="K39" s="33"/>
      <c r="L39" s="33"/>
      <c r="M39" s="33"/>
      <c r="N39" s="33"/>
      <c r="O39" s="33"/>
      <c r="P39" s="33"/>
      <c r="Q39" s="33"/>
      <c r="R39" s="33"/>
      <c r="S39" s="33"/>
      <c r="T39" s="33"/>
      <c r="U39" s="33"/>
      <c r="V39" s="33"/>
      <c r="W39" s="33"/>
      <c r="X39" s="33"/>
      <c r="Y39" s="33"/>
      <c r="Z39" s="33"/>
    </row>
    <row r="40" spans="1:26" ht="14.25">
      <c r="A40" s="33"/>
      <c r="B40" s="33"/>
      <c r="C40" s="33"/>
      <c r="D40" s="33"/>
      <c r="E40" s="33"/>
      <c r="F40" s="33"/>
      <c r="G40" s="33"/>
      <c r="H40" s="33"/>
      <c r="I40" s="33"/>
      <c r="J40" s="33"/>
      <c r="K40" s="33"/>
      <c r="L40" s="33"/>
      <c r="M40" s="33"/>
      <c r="N40" s="33"/>
      <c r="O40" s="33"/>
      <c r="P40" s="33"/>
      <c r="Q40" s="33"/>
      <c r="R40" s="33"/>
      <c r="S40" s="33"/>
      <c r="T40" s="33"/>
      <c r="U40" s="33"/>
      <c r="V40" s="33"/>
      <c r="W40" s="33"/>
      <c r="X40" s="33"/>
      <c r="Y40" s="33"/>
      <c r="Z40" s="33"/>
    </row>
    <row r="41" spans="1:26" ht="14.25">
      <c r="A41" s="33"/>
      <c r="B41" s="33"/>
      <c r="C41" s="33"/>
      <c r="D41" s="33"/>
      <c r="E41" s="33"/>
      <c r="F41" s="33"/>
      <c r="G41" s="33"/>
      <c r="H41" s="33"/>
      <c r="I41" s="33"/>
      <c r="J41" s="33"/>
      <c r="K41" s="33"/>
      <c r="L41" s="33"/>
      <c r="M41" s="33"/>
      <c r="N41" s="33"/>
      <c r="O41" s="33"/>
      <c r="P41" s="33"/>
      <c r="Q41" s="33"/>
      <c r="R41" s="33"/>
      <c r="S41" s="33"/>
      <c r="T41" s="33"/>
      <c r="U41" s="33"/>
      <c r="V41" s="33"/>
      <c r="W41" s="33"/>
      <c r="X41" s="33"/>
      <c r="Y41" s="33"/>
      <c r="Z41" s="33"/>
    </row>
    <row r="42" spans="1:26" ht="14.25">
      <c r="A42" s="33"/>
      <c r="B42" s="33"/>
      <c r="C42" s="33"/>
      <c r="D42" s="33"/>
      <c r="E42" s="33"/>
      <c r="F42" s="33"/>
      <c r="G42" s="33"/>
      <c r="H42" s="33"/>
      <c r="I42" s="33"/>
      <c r="J42" s="33"/>
      <c r="K42" s="33"/>
      <c r="L42" s="33"/>
      <c r="M42" s="33"/>
      <c r="N42" s="33"/>
      <c r="O42" s="33"/>
      <c r="P42" s="33"/>
      <c r="Q42" s="33"/>
      <c r="R42" s="33"/>
      <c r="S42" s="33"/>
      <c r="T42" s="33"/>
      <c r="U42" s="33"/>
      <c r="V42" s="33"/>
      <c r="W42" s="33"/>
      <c r="X42" s="33"/>
      <c r="Y42" s="33"/>
      <c r="Z42" s="33"/>
    </row>
    <row r="43" spans="1:26" ht="14.25">
      <c r="A43" s="33"/>
      <c r="B43" s="33"/>
      <c r="C43" s="33"/>
      <c r="D43" s="33"/>
      <c r="E43" s="33"/>
      <c r="F43" s="33"/>
      <c r="G43" s="33"/>
      <c r="H43" s="33"/>
      <c r="I43" s="33"/>
      <c r="J43" s="33"/>
      <c r="K43" s="33"/>
      <c r="L43" s="33"/>
      <c r="M43" s="33"/>
      <c r="N43" s="33"/>
      <c r="O43" s="33"/>
      <c r="P43" s="33"/>
      <c r="Q43" s="33"/>
      <c r="R43" s="33"/>
      <c r="S43" s="33"/>
      <c r="T43" s="33"/>
      <c r="U43" s="33"/>
      <c r="V43" s="33"/>
      <c r="W43" s="33"/>
      <c r="X43" s="33"/>
      <c r="Y43" s="33"/>
      <c r="Z43" s="33"/>
    </row>
    <row r="44" spans="1:26" ht="14.25">
      <c r="A44" s="33"/>
      <c r="B44" s="33"/>
      <c r="C44" s="33"/>
      <c r="D44" s="33"/>
      <c r="E44" s="33"/>
      <c r="F44" s="33"/>
      <c r="G44" s="33"/>
      <c r="H44" s="33"/>
      <c r="I44" s="33"/>
      <c r="J44" s="33"/>
      <c r="K44" s="33"/>
      <c r="L44" s="33"/>
      <c r="M44" s="33"/>
      <c r="N44" s="33"/>
      <c r="O44" s="33"/>
      <c r="P44" s="33"/>
      <c r="Q44" s="33"/>
      <c r="R44" s="33"/>
      <c r="S44" s="33"/>
      <c r="T44" s="33"/>
      <c r="U44" s="33"/>
      <c r="V44" s="33"/>
      <c r="W44" s="33"/>
      <c r="X44" s="33"/>
      <c r="Y44" s="33"/>
      <c r="Z44" s="33"/>
    </row>
    <row r="45" spans="1:26" ht="14.25">
      <c r="A45" s="33"/>
      <c r="B45" s="33"/>
      <c r="C45" s="33"/>
      <c r="D45" s="33"/>
      <c r="E45" s="33"/>
      <c r="F45" s="33"/>
      <c r="G45" s="33"/>
      <c r="H45" s="33"/>
      <c r="I45" s="33"/>
      <c r="J45" s="33"/>
      <c r="K45" s="33"/>
      <c r="L45" s="33"/>
      <c r="M45" s="33"/>
      <c r="N45" s="33"/>
      <c r="O45" s="33"/>
      <c r="P45" s="33"/>
      <c r="Q45" s="33"/>
      <c r="R45" s="33"/>
      <c r="S45" s="33"/>
      <c r="T45" s="33"/>
      <c r="U45" s="33"/>
      <c r="V45" s="33"/>
      <c r="W45" s="33"/>
      <c r="X45" s="33"/>
      <c r="Y45" s="33"/>
      <c r="Z45" s="33"/>
    </row>
    <row r="46" spans="1:26" ht="14.25">
      <c r="A46" s="33"/>
      <c r="B46" s="33"/>
      <c r="C46" s="33"/>
      <c r="D46" s="33"/>
      <c r="E46" s="33"/>
      <c r="F46" s="33"/>
      <c r="G46" s="33"/>
      <c r="H46" s="33"/>
      <c r="I46" s="33"/>
      <c r="J46" s="33"/>
      <c r="K46" s="33"/>
      <c r="L46" s="33"/>
      <c r="M46" s="33"/>
      <c r="N46" s="33"/>
      <c r="O46" s="33"/>
      <c r="P46" s="33"/>
      <c r="Q46" s="33"/>
      <c r="R46" s="33"/>
      <c r="S46" s="33"/>
      <c r="T46" s="33"/>
      <c r="U46" s="33"/>
      <c r="V46" s="33"/>
      <c r="W46" s="33"/>
      <c r="X46" s="33"/>
      <c r="Y46" s="33"/>
      <c r="Z46" s="33"/>
    </row>
    <row r="47" spans="1:26" ht="14.25">
      <c r="A47" s="33"/>
      <c r="B47" s="33"/>
      <c r="C47" s="33"/>
      <c r="D47" s="33"/>
      <c r="E47" s="33"/>
      <c r="F47" s="33"/>
      <c r="G47" s="33"/>
      <c r="H47" s="33"/>
      <c r="I47" s="33"/>
      <c r="J47" s="33"/>
      <c r="K47" s="33"/>
      <c r="L47" s="33"/>
      <c r="M47" s="33"/>
      <c r="N47" s="33"/>
      <c r="O47" s="33"/>
      <c r="P47" s="33"/>
      <c r="Q47" s="33"/>
      <c r="R47" s="33"/>
      <c r="S47" s="33"/>
      <c r="T47" s="33"/>
      <c r="U47" s="33"/>
      <c r="V47" s="33"/>
      <c r="W47" s="33"/>
      <c r="X47" s="33"/>
      <c r="Y47" s="33"/>
      <c r="Z47" s="33"/>
    </row>
    <row r="48" spans="1:26" ht="14.25">
      <c r="A48" s="33"/>
      <c r="B48" s="33"/>
      <c r="C48" s="33"/>
      <c r="D48" s="33"/>
      <c r="E48" s="33"/>
      <c r="F48" s="33"/>
      <c r="G48" s="33"/>
      <c r="H48" s="33"/>
      <c r="I48" s="33"/>
      <c r="J48" s="33"/>
      <c r="K48" s="33"/>
      <c r="L48" s="33"/>
      <c r="M48" s="33"/>
      <c r="N48" s="33"/>
      <c r="O48" s="33"/>
      <c r="P48" s="33"/>
      <c r="Q48" s="33"/>
      <c r="R48" s="33"/>
      <c r="S48" s="33"/>
      <c r="T48" s="33"/>
      <c r="U48" s="33"/>
      <c r="V48" s="33"/>
      <c r="W48" s="33"/>
      <c r="X48" s="33"/>
      <c r="Y48" s="33"/>
      <c r="Z48" s="33"/>
    </row>
    <row r="49" spans="1:26" ht="14.25">
      <c r="A49" s="33"/>
      <c r="B49" s="33"/>
      <c r="C49" s="33"/>
      <c r="D49" s="33"/>
      <c r="E49" s="33"/>
      <c r="F49" s="33"/>
      <c r="G49" s="33"/>
      <c r="H49" s="33"/>
      <c r="I49" s="33"/>
      <c r="J49" s="33"/>
      <c r="K49" s="33"/>
      <c r="L49" s="33"/>
      <c r="M49" s="33"/>
      <c r="N49" s="33"/>
      <c r="O49" s="33"/>
      <c r="P49" s="33"/>
      <c r="Q49" s="33"/>
      <c r="R49" s="33"/>
      <c r="S49" s="33"/>
      <c r="T49" s="33"/>
      <c r="U49" s="33"/>
      <c r="V49" s="33"/>
      <c r="W49" s="33"/>
      <c r="X49" s="33"/>
      <c r="Y49" s="33"/>
      <c r="Z49" s="33"/>
    </row>
    <row r="50" spans="1:26" ht="14.25">
      <c r="A50" s="33"/>
      <c r="B50" s="33"/>
      <c r="C50" s="33"/>
      <c r="D50" s="33"/>
      <c r="E50" s="33"/>
      <c r="F50" s="33"/>
      <c r="G50" s="33"/>
      <c r="H50" s="33"/>
      <c r="I50" s="33"/>
      <c r="J50" s="33"/>
      <c r="K50" s="33"/>
      <c r="L50" s="33"/>
      <c r="M50" s="33"/>
      <c r="N50" s="33"/>
      <c r="O50" s="33"/>
      <c r="P50" s="33"/>
      <c r="Q50" s="33"/>
      <c r="R50" s="33"/>
      <c r="S50" s="33"/>
      <c r="T50" s="33"/>
      <c r="U50" s="33"/>
      <c r="V50" s="33"/>
      <c r="W50" s="33"/>
      <c r="X50" s="33"/>
      <c r="Y50" s="33"/>
      <c r="Z50" s="33"/>
    </row>
    <row r="51" spans="1:26" ht="14.25">
      <c r="A51" s="33"/>
      <c r="B51" s="33"/>
      <c r="C51" s="33"/>
      <c r="D51" s="33"/>
      <c r="E51" s="33"/>
      <c r="F51" s="33"/>
      <c r="G51" s="33"/>
      <c r="H51" s="33"/>
      <c r="I51" s="33"/>
      <c r="J51" s="33"/>
      <c r="K51" s="33"/>
      <c r="L51" s="33"/>
      <c r="M51" s="33"/>
      <c r="N51" s="33"/>
      <c r="O51" s="33"/>
      <c r="P51" s="33"/>
      <c r="Q51" s="33"/>
      <c r="R51" s="33"/>
      <c r="S51" s="33"/>
      <c r="T51" s="33"/>
      <c r="U51" s="33"/>
      <c r="V51" s="33"/>
      <c r="W51" s="33"/>
      <c r="X51" s="33"/>
      <c r="Y51" s="33"/>
      <c r="Z51" s="33"/>
    </row>
    <row r="52" spans="1:26" ht="14.25">
      <c r="A52" s="33"/>
      <c r="B52" s="33"/>
      <c r="C52" s="33"/>
      <c r="D52" s="33"/>
      <c r="E52" s="33"/>
      <c r="F52" s="33"/>
      <c r="G52" s="33"/>
      <c r="H52" s="33"/>
      <c r="I52" s="33"/>
      <c r="J52" s="33"/>
      <c r="K52" s="33"/>
      <c r="L52" s="33"/>
      <c r="M52" s="33"/>
      <c r="N52" s="33"/>
      <c r="O52" s="33"/>
      <c r="P52" s="33"/>
      <c r="Q52" s="33"/>
      <c r="R52" s="33"/>
      <c r="S52" s="33"/>
      <c r="T52" s="33"/>
      <c r="U52" s="33"/>
      <c r="V52" s="33"/>
      <c r="W52" s="33"/>
      <c r="X52" s="33"/>
      <c r="Y52" s="33"/>
      <c r="Z52" s="33"/>
    </row>
    <row r="53" spans="1:26" ht="14.25">
      <c r="A53" s="33"/>
      <c r="B53" s="33"/>
      <c r="C53" s="33"/>
      <c r="D53" s="33"/>
      <c r="E53" s="33"/>
      <c r="F53" s="33"/>
      <c r="G53" s="33"/>
      <c r="H53" s="33"/>
      <c r="I53" s="33"/>
      <c r="J53" s="33"/>
      <c r="K53" s="33"/>
      <c r="L53" s="33"/>
      <c r="M53" s="33"/>
      <c r="N53" s="33"/>
      <c r="O53" s="33"/>
      <c r="P53" s="33"/>
      <c r="Q53" s="33"/>
      <c r="R53" s="33"/>
      <c r="S53" s="33"/>
      <c r="T53" s="33"/>
      <c r="U53" s="33"/>
      <c r="V53" s="33"/>
      <c r="W53" s="33"/>
      <c r="X53" s="33"/>
      <c r="Y53" s="33"/>
      <c r="Z53" s="33"/>
    </row>
    <row r="54" spans="1:26" ht="14.25">
      <c r="A54" s="33"/>
      <c r="B54" s="33"/>
      <c r="C54" s="33"/>
      <c r="D54" s="33"/>
      <c r="E54" s="33"/>
      <c r="F54" s="33"/>
      <c r="G54" s="33"/>
      <c r="H54" s="33"/>
      <c r="I54" s="33"/>
      <c r="J54" s="33"/>
      <c r="K54" s="33"/>
      <c r="L54" s="33"/>
      <c r="M54" s="33"/>
      <c r="N54" s="33"/>
      <c r="O54" s="33"/>
      <c r="P54" s="33"/>
      <c r="Q54" s="33"/>
      <c r="R54" s="33"/>
      <c r="S54" s="33"/>
      <c r="T54" s="33"/>
      <c r="U54" s="33"/>
      <c r="V54" s="33"/>
      <c r="W54" s="33"/>
      <c r="X54" s="33"/>
      <c r="Y54" s="33"/>
      <c r="Z54" s="33"/>
    </row>
    <row r="55" spans="1:26" ht="14.25">
      <c r="A55" s="33"/>
      <c r="B55" s="33"/>
      <c r="C55" s="33"/>
      <c r="D55" s="33"/>
      <c r="E55" s="33"/>
      <c r="F55" s="33"/>
      <c r="G55" s="33"/>
      <c r="H55" s="33"/>
      <c r="I55" s="33"/>
      <c r="J55" s="33"/>
      <c r="K55" s="33"/>
      <c r="L55" s="33"/>
      <c r="M55" s="33"/>
      <c r="N55" s="33"/>
      <c r="O55" s="33"/>
      <c r="P55" s="33"/>
      <c r="Q55" s="33"/>
      <c r="R55" s="33"/>
      <c r="S55" s="33"/>
      <c r="T55" s="33"/>
      <c r="U55" s="33"/>
      <c r="V55" s="33"/>
      <c r="W55" s="33"/>
      <c r="X55" s="33"/>
      <c r="Y55" s="33"/>
      <c r="Z55" s="33"/>
    </row>
    <row r="56" spans="1:26" ht="14.25">
      <c r="A56" s="33"/>
      <c r="B56" s="33"/>
      <c r="C56" s="33"/>
      <c r="D56" s="33"/>
      <c r="E56" s="33"/>
      <c r="F56" s="33"/>
      <c r="G56" s="33"/>
      <c r="H56" s="33"/>
      <c r="I56" s="33"/>
      <c r="J56" s="33"/>
      <c r="K56" s="33"/>
      <c r="L56" s="33"/>
      <c r="M56" s="33"/>
      <c r="N56" s="33"/>
      <c r="O56" s="33"/>
      <c r="P56" s="33"/>
      <c r="Q56" s="33"/>
      <c r="R56" s="33"/>
      <c r="S56" s="33"/>
      <c r="T56" s="33"/>
      <c r="U56" s="33"/>
      <c r="V56" s="33"/>
      <c r="W56" s="33"/>
      <c r="X56" s="33"/>
      <c r="Y56" s="33"/>
      <c r="Z56" s="33"/>
    </row>
    <row r="57" spans="1:26" ht="14.25">
      <c r="A57" s="33"/>
      <c r="B57" s="33"/>
      <c r="C57" s="33"/>
      <c r="D57" s="33"/>
      <c r="E57" s="33"/>
      <c r="F57" s="33"/>
      <c r="G57" s="33"/>
      <c r="H57" s="33"/>
      <c r="I57" s="33"/>
      <c r="J57" s="33"/>
      <c r="K57" s="33"/>
      <c r="L57" s="33"/>
      <c r="M57" s="33"/>
      <c r="N57" s="33"/>
      <c r="O57" s="33"/>
      <c r="P57" s="33"/>
      <c r="Q57" s="33"/>
      <c r="R57" s="33"/>
      <c r="S57" s="33"/>
      <c r="T57" s="33"/>
      <c r="U57" s="33"/>
      <c r="V57" s="33"/>
      <c r="W57" s="33"/>
      <c r="X57" s="33"/>
      <c r="Y57" s="33"/>
      <c r="Z57" s="33"/>
    </row>
    <row r="58" spans="1:26" ht="14.25">
      <c r="A58" s="33"/>
      <c r="B58" s="33"/>
      <c r="C58" s="33"/>
      <c r="D58" s="33"/>
      <c r="E58" s="33"/>
      <c r="F58" s="33"/>
      <c r="G58" s="33"/>
      <c r="H58" s="33"/>
      <c r="I58" s="33"/>
      <c r="J58" s="33"/>
      <c r="K58" s="33"/>
      <c r="L58" s="33"/>
      <c r="M58" s="33"/>
      <c r="N58" s="33"/>
      <c r="O58" s="33"/>
      <c r="P58" s="33"/>
      <c r="Q58" s="33"/>
      <c r="R58" s="33"/>
      <c r="S58" s="33"/>
      <c r="T58" s="33"/>
      <c r="U58" s="33"/>
      <c r="V58" s="33"/>
      <c r="W58" s="33"/>
      <c r="X58" s="33"/>
      <c r="Y58" s="33"/>
      <c r="Z58" s="33"/>
    </row>
    <row r="59" spans="1:26" ht="14.25">
      <c r="A59" s="33"/>
      <c r="B59" s="33"/>
      <c r="C59" s="33"/>
      <c r="D59" s="33"/>
      <c r="E59" s="33"/>
      <c r="F59" s="33"/>
      <c r="G59" s="33"/>
      <c r="H59" s="33"/>
      <c r="I59" s="33"/>
      <c r="J59" s="33"/>
      <c r="K59" s="33"/>
      <c r="L59" s="33"/>
      <c r="M59" s="33"/>
      <c r="N59" s="33"/>
      <c r="O59" s="33"/>
      <c r="P59" s="33"/>
      <c r="Q59" s="33"/>
      <c r="R59" s="33"/>
      <c r="S59" s="33"/>
      <c r="T59" s="33"/>
      <c r="U59" s="33"/>
      <c r="V59" s="33"/>
      <c r="W59" s="33"/>
      <c r="X59" s="33"/>
      <c r="Y59" s="33"/>
      <c r="Z59" s="33"/>
    </row>
    <row r="60" spans="1:26" ht="14.25">
      <c r="A60" s="33"/>
      <c r="B60" s="33"/>
      <c r="C60" s="33"/>
      <c r="D60" s="33"/>
      <c r="E60" s="33"/>
      <c r="F60" s="33"/>
      <c r="G60" s="33"/>
      <c r="H60" s="33"/>
      <c r="I60" s="33"/>
      <c r="J60" s="33"/>
      <c r="K60" s="33"/>
      <c r="L60" s="33"/>
      <c r="M60" s="33"/>
      <c r="N60" s="33"/>
      <c r="O60" s="33"/>
      <c r="P60" s="33"/>
      <c r="Q60" s="33"/>
      <c r="R60" s="33"/>
      <c r="S60" s="33"/>
      <c r="T60" s="33"/>
      <c r="U60" s="33"/>
      <c r="V60" s="33"/>
      <c r="W60" s="33"/>
      <c r="X60" s="33"/>
      <c r="Y60" s="33"/>
      <c r="Z60" s="33"/>
    </row>
    <row r="61" spans="1:26" ht="14.25">
      <c r="A61" s="33"/>
      <c r="B61" s="33"/>
      <c r="C61" s="33"/>
      <c r="D61" s="33"/>
      <c r="E61" s="33"/>
      <c r="F61" s="33"/>
      <c r="G61" s="33"/>
      <c r="H61" s="33"/>
      <c r="I61" s="33"/>
      <c r="J61" s="33"/>
      <c r="K61" s="33"/>
      <c r="L61" s="33"/>
      <c r="M61" s="33"/>
      <c r="N61" s="33"/>
      <c r="O61" s="33"/>
      <c r="P61" s="33"/>
      <c r="Q61" s="33"/>
      <c r="R61" s="33"/>
      <c r="S61" s="33"/>
      <c r="T61" s="33"/>
      <c r="U61" s="33"/>
      <c r="V61" s="33"/>
      <c r="W61" s="33"/>
      <c r="X61" s="33"/>
      <c r="Y61" s="33"/>
      <c r="Z61" s="33"/>
    </row>
    <row r="62" spans="1:26" ht="14.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row>
    <row r="63" spans="1:26" ht="14.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row>
    <row r="64" spans="1:26" ht="14.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row>
    <row r="65" spans="1:26" ht="14.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row>
    <row r="66" spans="1:26" ht="14.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row>
    <row r="67" spans="1:26" ht="14.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row>
    <row r="68" spans="1:26" ht="14.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row>
    <row r="69" spans="1:26" ht="14.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row>
    <row r="70" spans="1:26" ht="14.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row>
    <row r="71" spans="1:26" ht="14.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row>
    <row r="72" spans="1:26" ht="14.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row>
    <row r="73" spans="1:26" ht="14.25">
      <c r="A73" s="33"/>
      <c r="B73" s="33"/>
      <c r="C73" s="33"/>
      <c r="D73" s="33"/>
      <c r="E73" s="33"/>
      <c r="F73" s="33"/>
      <c r="G73" s="33"/>
      <c r="H73" s="33"/>
      <c r="I73" s="33"/>
      <c r="J73" s="33"/>
      <c r="K73" s="33"/>
      <c r="L73" s="33"/>
      <c r="M73" s="33"/>
      <c r="N73" s="33"/>
      <c r="O73" s="33"/>
      <c r="P73" s="33"/>
      <c r="Q73" s="33"/>
      <c r="R73" s="33"/>
      <c r="S73" s="33"/>
      <c r="T73" s="33"/>
      <c r="U73" s="33"/>
      <c r="V73" s="33"/>
      <c r="W73" s="33"/>
      <c r="X73" s="33"/>
      <c r="Y73" s="33"/>
      <c r="Z73" s="33"/>
    </row>
    <row r="74" spans="1:26" ht="14.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row>
    <row r="75" spans="1:26" ht="14.25">
      <c r="A75" s="33"/>
      <c r="B75" s="33"/>
      <c r="C75" s="33"/>
      <c r="D75" s="33"/>
      <c r="E75" s="33"/>
      <c r="F75" s="33"/>
      <c r="G75" s="33"/>
      <c r="H75" s="33"/>
      <c r="I75" s="33"/>
      <c r="J75" s="33"/>
      <c r="K75" s="33"/>
      <c r="L75" s="33"/>
      <c r="M75" s="33"/>
      <c r="N75" s="33"/>
      <c r="O75" s="33"/>
      <c r="P75" s="33"/>
      <c r="Q75" s="33"/>
      <c r="R75" s="33"/>
      <c r="S75" s="33"/>
      <c r="T75" s="33"/>
      <c r="U75" s="33"/>
      <c r="V75" s="33"/>
      <c r="W75" s="33"/>
      <c r="X75" s="33"/>
      <c r="Y75" s="33"/>
      <c r="Z75" s="33"/>
    </row>
    <row r="76" spans="1:26" ht="14.25">
      <c r="A76" s="33"/>
      <c r="B76" s="33"/>
      <c r="C76" s="33"/>
      <c r="D76" s="33"/>
      <c r="E76" s="33"/>
      <c r="F76" s="33"/>
      <c r="G76" s="33"/>
      <c r="H76" s="33"/>
      <c r="I76" s="33"/>
      <c r="J76" s="33"/>
      <c r="K76" s="33"/>
      <c r="L76" s="33"/>
      <c r="M76" s="33"/>
      <c r="N76" s="33"/>
      <c r="O76" s="33"/>
      <c r="P76" s="33"/>
      <c r="Q76" s="33"/>
      <c r="R76" s="33"/>
      <c r="S76" s="33"/>
      <c r="T76" s="33"/>
      <c r="U76" s="33"/>
      <c r="V76" s="33"/>
      <c r="W76" s="33"/>
      <c r="X76" s="33"/>
      <c r="Y76" s="33"/>
      <c r="Z76" s="33"/>
    </row>
    <row r="77" spans="1:26" ht="14.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row>
    <row r="78" spans="1:26" ht="14.25">
      <c r="A78" s="33"/>
      <c r="B78" s="33"/>
      <c r="C78" s="33"/>
      <c r="D78" s="33"/>
      <c r="E78" s="33"/>
      <c r="F78" s="33"/>
      <c r="G78" s="33"/>
      <c r="H78" s="33"/>
      <c r="I78" s="33"/>
      <c r="J78" s="33"/>
      <c r="K78" s="33"/>
      <c r="L78" s="33"/>
      <c r="M78" s="33"/>
      <c r="N78" s="33"/>
      <c r="O78" s="33"/>
      <c r="P78" s="33"/>
      <c r="Q78" s="33"/>
      <c r="R78" s="33"/>
      <c r="S78" s="33"/>
      <c r="T78" s="33"/>
      <c r="U78" s="33"/>
      <c r="V78" s="33"/>
      <c r="W78" s="33"/>
      <c r="X78" s="33"/>
      <c r="Y78" s="33"/>
      <c r="Z78" s="33"/>
    </row>
    <row r="79" spans="1:26" ht="14.25">
      <c r="A79" s="33"/>
      <c r="B79" s="33"/>
      <c r="C79" s="33"/>
      <c r="D79" s="33"/>
      <c r="E79" s="33"/>
      <c r="F79" s="33"/>
      <c r="G79" s="33"/>
      <c r="H79" s="33"/>
      <c r="I79" s="33"/>
      <c r="J79" s="33"/>
      <c r="K79" s="33"/>
      <c r="L79" s="33"/>
      <c r="M79" s="33"/>
      <c r="N79" s="33"/>
      <c r="O79" s="33"/>
      <c r="P79" s="33"/>
      <c r="Q79" s="33"/>
      <c r="R79" s="33"/>
      <c r="S79" s="33"/>
      <c r="T79" s="33"/>
      <c r="U79" s="33"/>
      <c r="V79" s="33"/>
      <c r="W79" s="33"/>
      <c r="X79" s="33"/>
      <c r="Y79" s="33"/>
      <c r="Z79" s="33"/>
    </row>
    <row r="80" spans="1:26" ht="14.25">
      <c r="A80" s="33"/>
      <c r="B80" s="33"/>
      <c r="C80" s="33"/>
      <c r="D80" s="33"/>
      <c r="E80" s="33"/>
      <c r="F80" s="33"/>
      <c r="G80" s="33"/>
      <c r="H80" s="33"/>
      <c r="I80" s="33"/>
      <c r="J80" s="33"/>
      <c r="K80" s="33"/>
      <c r="L80" s="33"/>
      <c r="M80" s="33"/>
      <c r="N80" s="33"/>
      <c r="O80" s="33"/>
      <c r="P80" s="33"/>
      <c r="Q80" s="33"/>
      <c r="R80" s="33"/>
      <c r="S80" s="33"/>
      <c r="T80" s="33"/>
      <c r="U80" s="33"/>
      <c r="V80" s="33"/>
      <c r="W80" s="33"/>
      <c r="X80" s="33"/>
      <c r="Y80" s="33"/>
      <c r="Z80" s="33"/>
    </row>
    <row r="81" spans="1:26" ht="14.25">
      <c r="A81" s="33"/>
      <c r="B81" s="33"/>
      <c r="C81" s="33"/>
      <c r="D81" s="33"/>
      <c r="E81" s="33"/>
      <c r="F81" s="33"/>
      <c r="G81" s="33"/>
      <c r="H81" s="33"/>
      <c r="I81" s="33"/>
      <c r="J81" s="33"/>
      <c r="K81" s="33"/>
      <c r="L81" s="33"/>
      <c r="M81" s="33"/>
      <c r="N81" s="33"/>
      <c r="O81" s="33"/>
      <c r="P81" s="33"/>
      <c r="Q81" s="33"/>
      <c r="R81" s="33"/>
      <c r="S81" s="33"/>
      <c r="T81" s="33"/>
      <c r="U81" s="33"/>
      <c r="V81" s="33"/>
      <c r="W81" s="33"/>
      <c r="X81" s="33"/>
      <c r="Y81" s="33"/>
      <c r="Z81" s="33"/>
    </row>
    <row r="82" spans="1:26" ht="14.25">
      <c r="A82" s="33"/>
      <c r="B82" s="33"/>
      <c r="C82" s="33"/>
      <c r="D82" s="33"/>
      <c r="E82" s="33"/>
      <c r="F82" s="33"/>
      <c r="G82" s="33"/>
      <c r="H82" s="33"/>
      <c r="I82" s="33"/>
      <c r="J82" s="33"/>
      <c r="K82" s="33"/>
      <c r="L82" s="33"/>
      <c r="M82" s="33"/>
      <c r="N82" s="33"/>
      <c r="O82" s="33"/>
      <c r="P82" s="33"/>
      <c r="Q82" s="33"/>
      <c r="R82" s="33"/>
      <c r="S82" s="33"/>
      <c r="T82" s="33"/>
      <c r="U82" s="33"/>
      <c r="V82" s="33"/>
      <c r="W82" s="33"/>
      <c r="X82" s="33"/>
      <c r="Y82" s="33"/>
      <c r="Z82" s="33"/>
    </row>
    <row r="83" spans="1:26" ht="14.25">
      <c r="A83" s="33"/>
      <c r="B83" s="33"/>
      <c r="C83" s="33"/>
      <c r="D83" s="33"/>
      <c r="E83" s="33"/>
      <c r="F83" s="33"/>
      <c r="G83" s="33"/>
      <c r="H83" s="33"/>
      <c r="I83" s="33"/>
      <c r="J83" s="33"/>
      <c r="K83" s="33"/>
      <c r="L83" s="33"/>
      <c r="M83" s="33"/>
      <c r="N83" s="33"/>
      <c r="O83" s="33"/>
      <c r="P83" s="33"/>
      <c r="Q83" s="33"/>
      <c r="R83" s="33"/>
      <c r="S83" s="33"/>
      <c r="T83" s="33"/>
      <c r="U83" s="33"/>
      <c r="V83" s="33"/>
      <c r="W83" s="33"/>
      <c r="X83" s="33"/>
      <c r="Y83" s="33"/>
      <c r="Z83" s="33"/>
    </row>
    <row r="84" spans="1:26" ht="14.25">
      <c r="A84" s="33"/>
      <c r="B84" s="33"/>
      <c r="C84" s="33"/>
      <c r="D84" s="33"/>
      <c r="E84" s="33"/>
      <c r="F84" s="33"/>
      <c r="G84" s="33"/>
      <c r="H84" s="33"/>
      <c r="I84" s="33"/>
      <c r="J84" s="33"/>
      <c r="K84" s="33"/>
      <c r="L84" s="33"/>
      <c r="M84" s="33"/>
      <c r="N84" s="33"/>
      <c r="O84" s="33"/>
      <c r="P84" s="33"/>
      <c r="Q84" s="33"/>
      <c r="R84" s="33"/>
      <c r="S84" s="33"/>
      <c r="T84" s="33"/>
      <c r="U84" s="33"/>
      <c r="V84" s="33"/>
      <c r="W84" s="33"/>
      <c r="X84" s="33"/>
      <c r="Y84" s="33"/>
      <c r="Z84" s="33"/>
    </row>
    <row r="85" spans="1:26" ht="14.25">
      <c r="A85" s="33"/>
      <c r="B85" s="33"/>
      <c r="C85" s="33"/>
      <c r="D85" s="33"/>
      <c r="E85" s="33"/>
      <c r="F85" s="33"/>
      <c r="G85" s="33"/>
      <c r="H85" s="33"/>
      <c r="I85" s="33"/>
      <c r="J85" s="33"/>
      <c r="K85" s="33"/>
      <c r="L85" s="33"/>
      <c r="M85" s="33"/>
      <c r="N85" s="33"/>
      <c r="O85" s="33"/>
      <c r="P85" s="33"/>
      <c r="Q85" s="33"/>
      <c r="R85" s="33"/>
      <c r="S85" s="33"/>
      <c r="T85" s="33"/>
      <c r="U85" s="33"/>
      <c r="V85" s="33"/>
      <c r="W85" s="33"/>
      <c r="X85" s="33"/>
      <c r="Y85" s="33"/>
      <c r="Z85" s="33"/>
    </row>
    <row r="86" spans="1:26" ht="14.25">
      <c r="A86" s="33"/>
      <c r="B86" s="33"/>
      <c r="C86" s="33"/>
      <c r="D86" s="33"/>
      <c r="E86" s="33"/>
      <c r="F86" s="33"/>
      <c r="G86" s="33"/>
      <c r="H86" s="33"/>
      <c r="I86" s="33"/>
      <c r="J86" s="33"/>
      <c r="K86" s="33"/>
      <c r="L86" s="33"/>
      <c r="M86" s="33"/>
      <c r="N86" s="33"/>
      <c r="O86" s="33"/>
      <c r="P86" s="33"/>
      <c r="Q86" s="33"/>
      <c r="R86" s="33"/>
      <c r="S86" s="33"/>
      <c r="T86" s="33"/>
      <c r="U86" s="33"/>
      <c r="V86" s="33"/>
      <c r="W86" s="33"/>
      <c r="X86" s="33"/>
      <c r="Y86" s="33"/>
      <c r="Z86" s="33"/>
    </row>
    <row r="87" spans="1:26" ht="14.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row>
    <row r="88" spans="1:26" ht="14.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row>
    <row r="89" spans="1:26" ht="14.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row>
    <row r="90" spans="1:26" ht="14.25">
      <c r="A90" s="33"/>
      <c r="B90" s="33"/>
      <c r="C90" s="33"/>
      <c r="D90" s="33"/>
      <c r="E90" s="33"/>
      <c r="F90" s="33"/>
      <c r="G90" s="33"/>
      <c r="H90" s="33"/>
      <c r="I90" s="33"/>
      <c r="J90" s="33"/>
      <c r="K90" s="33"/>
      <c r="L90" s="33"/>
      <c r="M90" s="33"/>
      <c r="N90" s="33"/>
      <c r="O90" s="33"/>
      <c r="P90" s="33"/>
      <c r="Q90" s="33"/>
      <c r="R90" s="33"/>
      <c r="S90" s="33"/>
      <c r="T90" s="33"/>
      <c r="U90" s="33"/>
      <c r="V90" s="33"/>
      <c r="W90" s="33"/>
      <c r="X90" s="33"/>
      <c r="Y90" s="33"/>
      <c r="Z90" s="33"/>
    </row>
    <row r="91" spans="1:26" ht="14.25">
      <c r="A91" s="33"/>
      <c r="B91" s="33"/>
      <c r="C91" s="33"/>
      <c r="D91" s="33"/>
      <c r="E91" s="33"/>
      <c r="F91" s="33"/>
      <c r="G91" s="33"/>
      <c r="H91" s="33"/>
      <c r="I91" s="33"/>
      <c r="J91" s="33"/>
      <c r="K91" s="33"/>
      <c r="L91" s="33"/>
      <c r="M91" s="33"/>
      <c r="N91" s="33"/>
      <c r="O91" s="33"/>
      <c r="P91" s="33"/>
      <c r="Q91" s="33"/>
      <c r="R91" s="33"/>
      <c r="S91" s="33"/>
      <c r="T91" s="33"/>
      <c r="U91" s="33"/>
      <c r="V91" s="33"/>
      <c r="W91" s="33"/>
      <c r="X91" s="33"/>
      <c r="Y91" s="33"/>
      <c r="Z91" s="33"/>
    </row>
    <row r="92" spans="1:26" ht="14.25">
      <c r="A92" s="33"/>
      <c r="B92" s="33"/>
      <c r="C92" s="33"/>
      <c r="D92" s="33"/>
      <c r="E92" s="33"/>
      <c r="F92" s="33"/>
      <c r="G92" s="33"/>
      <c r="H92" s="33"/>
      <c r="I92" s="33"/>
      <c r="J92" s="33"/>
      <c r="K92" s="33"/>
      <c r="L92" s="33"/>
      <c r="M92" s="33"/>
      <c r="N92" s="33"/>
      <c r="O92" s="33"/>
      <c r="P92" s="33"/>
      <c r="Q92" s="33"/>
      <c r="R92" s="33"/>
      <c r="S92" s="33"/>
      <c r="T92" s="33"/>
      <c r="U92" s="33"/>
      <c r="V92" s="33"/>
      <c r="W92" s="33"/>
      <c r="X92" s="33"/>
      <c r="Y92" s="33"/>
      <c r="Z92" s="33"/>
    </row>
    <row r="93" spans="1:26" ht="14.25">
      <c r="A93" s="33"/>
      <c r="B93" s="33"/>
      <c r="C93" s="33"/>
      <c r="D93" s="33"/>
      <c r="E93" s="33"/>
      <c r="F93" s="33"/>
      <c r="G93" s="33"/>
      <c r="H93" s="33"/>
      <c r="I93" s="33"/>
      <c r="J93" s="33"/>
      <c r="K93" s="33"/>
      <c r="L93" s="33"/>
      <c r="M93" s="33"/>
      <c r="N93" s="33"/>
      <c r="O93" s="33"/>
      <c r="P93" s="33"/>
      <c r="Q93" s="33"/>
      <c r="R93" s="33"/>
      <c r="S93" s="33"/>
      <c r="T93" s="33"/>
      <c r="U93" s="33"/>
      <c r="V93" s="33"/>
      <c r="W93" s="33"/>
      <c r="X93" s="33"/>
      <c r="Y93" s="33"/>
      <c r="Z93" s="33"/>
    </row>
    <row r="94" spans="1:26" ht="14.25">
      <c r="A94" s="33"/>
      <c r="B94" s="33"/>
      <c r="C94" s="33"/>
      <c r="D94" s="33"/>
      <c r="E94" s="33"/>
      <c r="F94" s="33"/>
      <c r="G94" s="33"/>
      <c r="H94" s="33"/>
      <c r="I94" s="33"/>
      <c r="J94" s="33"/>
      <c r="K94" s="33"/>
      <c r="L94" s="33"/>
      <c r="M94" s="33"/>
      <c r="N94" s="33"/>
      <c r="O94" s="33"/>
      <c r="P94" s="33"/>
      <c r="Q94" s="33"/>
      <c r="R94" s="33"/>
      <c r="S94" s="33"/>
      <c r="T94" s="33"/>
      <c r="U94" s="33"/>
      <c r="V94" s="33"/>
      <c r="W94" s="33"/>
      <c r="X94" s="33"/>
      <c r="Y94" s="33"/>
      <c r="Z94" s="33"/>
    </row>
    <row r="95" spans="1:26" ht="14.25">
      <c r="A95" s="33"/>
      <c r="B95" s="33"/>
      <c r="C95" s="33"/>
      <c r="D95" s="33"/>
      <c r="E95" s="33"/>
      <c r="F95" s="33"/>
      <c r="G95" s="33"/>
      <c r="H95" s="33"/>
      <c r="I95" s="33"/>
      <c r="J95" s="33"/>
      <c r="K95" s="33"/>
      <c r="L95" s="33"/>
      <c r="M95" s="33"/>
      <c r="N95" s="33"/>
      <c r="O95" s="33"/>
      <c r="P95" s="33"/>
      <c r="Q95" s="33"/>
      <c r="R95" s="33"/>
      <c r="S95" s="33"/>
      <c r="T95" s="33"/>
      <c r="U95" s="33"/>
      <c r="V95" s="33"/>
      <c r="W95" s="33"/>
      <c r="X95" s="33"/>
      <c r="Y95" s="33"/>
      <c r="Z95" s="33"/>
    </row>
    <row r="96" spans="1:26" ht="14.25">
      <c r="A96" s="33"/>
      <c r="B96" s="33"/>
      <c r="C96" s="33"/>
      <c r="D96" s="33"/>
      <c r="E96" s="33"/>
      <c r="F96" s="33"/>
      <c r="G96" s="33"/>
      <c r="H96" s="33"/>
      <c r="I96" s="33"/>
      <c r="J96" s="33"/>
      <c r="K96" s="33"/>
      <c r="L96" s="33"/>
      <c r="M96" s="33"/>
      <c r="N96" s="33"/>
      <c r="O96" s="33"/>
      <c r="P96" s="33"/>
      <c r="Q96" s="33"/>
      <c r="R96" s="33"/>
      <c r="S96" s="33"/>
      <c r="T96" s="33"/>
      <c r="U96" s="33"/>
      <c r="V96" s="33"/>
      <c r="W96" s="33"/>
      <c r="X96" s="33"/>
      <c r="Y96" s="33"/>
      <c r="Z96" s="33"/>
    </row>
    <row r="97" spans="1:26" ht="14.25">
      <c r="A97" s="33"/>
      <c r="B97" s="33"/>
      <c r="C97" s="33"/>
      <c r="D97" s="33"/>
      <c r="E97" s="33"/>
      <c r="F97" s="33"/>
      <c r="G97" s="33"/>
      <c r="H97" s="33"/>
      <c r="I97" s="33"/>
      <c r="J97" s="33"/>
      <c r="K97" s="33"/>
      <c r="L97" s="33"/>
      <c r="M97" s="33"/>
      <c r="N97" s="33"/>
      <c r="O97" s="33"/>
      <c r="P97" s="33"/>
      <c r="Q97" s="33"/>
      <c r="R97" s="33"/>
      <c r="S97" s="33"/>
      <c r="T97" s="33"/>
      <c r="U97" s="33"/>
      <c r="V97" s="33"/>
      <c r="W97" s="33"/>
      <c r="X97" s="33"/>
      <c r="Y97" s="33"/>
      <c r="Z97" s="33"/>
    </row>
    <row r="98" spans="1:26" ht="14.25">
      <c r="A98" s="33"/>
      <c r="B98" s="33"/>
      <c r="C98" s="33"/>
      <c r="D98" s="33"/>
      <c r="E98" s="33"/>
      <c r="F98" s="33"/>
      <c r="G98" s="33"/>
      <c r="H98" s="33"/>
      <c r="I98" s="33"/>
      <c r="J98" s="33"/>
      <c r="K98" s="33"/>
      <c r="L98" s="33"/>
      <c r="M98" s="33"/>
      <c r="N98" s="33"/>
      <c r="O98" s="33"/>
      <c r="P98" s="33"/>
      <c r="Q98" s="33"/>
      <c r="R98" s="33"/>
      <c r="S98" s="33"/>
      <c r="T98" s="33"/>
      <c r="U98" s="33"/>
      <c r="V98" s="33"/>
      <c r="W98" s="33"/>
      <c r="X98" s="33"/>
      <c r="Y98" s="33"/>
      <c r="Z98" s="33"/>
    </row>
    <row r="99" spans="1:26" ht="14.25">
      <c r="A99" s="33"/>
      <c r="B99" s="33"/>
      <c r="C99" s="33"/>
      <c r="D99" s="33"/>
      <c r="E99" s="33"/>
      <c r="F99" s="33"/>
      <c r="G99" s="33"/>
      <c r="H99" s="33"/>
      <c r="I99" s="33"/>
      <c r="J99" s="33"/>
      <c r="K99" s="33"/>
      <c r="L99" s="33"/>
      <c r="M99" s="33"/>
      <c r="N99" s="33"/>
      <c r="O99" s="33"/>
      <c r="P99" s="33"/>
      <c r="Q99" s="33"/>
      <c r="R99" s="33"/>
      <c r="S99" s="33"/>
      <c r="T99" s="33"/>
      <c r="U99" s="33"/>
      <c r="V99" s="33"/>
      <c r="W99" s="33"/>
      <c r="X99" s="33"/>
      <c r="Y99" s="33"/>
      <c r="Z99" s="33"/>
    </row>
    <row r="100" spans="1:26" ht="14.25">
      <c r="A100" s="33"/>
      <c r="B100" s="33"/>
      <c r="C100" s="33"/>
      <c r="D100" s="33"/>
      <c r="E100" s="33"/>
      <c r="F100" s="33"/>
      <c r="G100" s="33"/>
      <c r="H100" s="33"/>
      <c r="I100" s="33"/>
      <c r="J100" s="33"/>
      <c r="K100" s="33"/>
      <c r="L100" s="33"/>
      <c r="M100" s="33"/>
      <c r="N100" s="33"/>
      <c r="O100" s="33"/>
      <c r="P100" s="33"/>
      <c r="Q100" s="33"/>
      <c r="R100" s="33"/>
      <c r="S100" s="33"/>
      <c r="T100" s="33"/>
      <c r="U100" s="33"/>
      <c r="V100" s="33"/>
      <c r="W100" s="33"/>
      <c r="X100" s="33"/>
      <c r="Y100" s="33"/>
      <c r="Z100" s="33"/>
    </row>
    <row r="101" spans="1:26" ht="14.25">
      <c r="A101" s="33"/>
      <c r="B101" s="33"/>
      <c r="C101" s="33"/>
      <c r="D101" s="33"/>
      <c r="E101" s="33"/>
      <c r="F101" s="33"/>
      <c r="G101" s="33"/>
      <c r="H101" s="33"/>
      <c r="I101" s="33"/>
      <c r="J101" s="33"/>
      <c r="K101" s="33"/>
      <c r="L101" s="33"/>
      <c r="M101" s="33"/>
      <c r="N101" s="33"/>
      <c r="O101" s="33"/>
      <c r="P101" s="33"/>
      <c r="Q101" s="33"/>
      <c r="R101" s="33"/>
      <c r="S101" s="33"/>
      <c r="T101" s="33"/>
      <c r="U101" s="33"/>
      <c r="V101" s="33"/>
      <c r="W101" s="33"/>
      <c r="X101" s="33"/>
      <c r="Y101" s="33"/>
      <c r="Z101" s="33"/>
    </row>
    <row r="102" spans="1:26" ht="14.25">
      <c r="A102" s="33"/>
      <c r="B102" s="33"/>
      <c r="C102" s="33"/>
      <c r="D102" s="33"/>
      <c r="E102" s="33"/>
      <c r="F102" s="33"/>
      <c r="G102" s="33"/>
      <c r="H102" s="33"/>
      <c r="I102" s="33"/>
      <c r="J102" s="33"/>
      <c r="K102" s="33"/>
      <c r="L102" s="33"/>
      <c r="M102" s="33"/>
      <c r="N102" s="33"/>
      <c r="O102" s="33"/>
      <c r="P102" s="33"/>
      <c r="Q102" s="33"/>
      <c r="R102" s="33"/>
      <c r="S102" s="33"/>
      <c r="T102" s="33"/>
      <c r="U102" s="33"/>
      <c r="V102" s="33"/>
      <c r="W102" s="33"/>
      <c r="X102" s="33"/>
      <c r="Y102" s="33"/>
      <c r="Z102" s="33"/>
    </row>
    <row r="103" spans="1:26" ht="14.25">
      <c r="A103" s="33"/>
      <c r="B103" s="33"/>
      <c r="C103" s="33"/>
      <c r="D103" s="33"/>
      <c r="E103" s="33"/>
      <c r="F103" s="33"/>
      <c r="G103" s="33"/>
      <c r="H103" s="33"/>
      <c r="I103" s="33"/>
      <c r="J103" s="33"/>
      <c r="K103" s="33"/>
      <c r="L103" s="33"/>
      <c r="M103" s="33"/>
      <c r="N103" s="33"/>
      <c r="O103" s="33"/>
      <c r="P103" s="33"/>
      <c r="Q103" s="33"/>
      <c r="R103" s="33"/>
      <c r="S103" s="33"/>
      <c r="T103" s="33"/>
      <c r="U103" s="33"/>
      <c r="V103" s="33"/>
      <c r="W103" s="33"/>
      <c r="X103" s="33"/>
      <c r="Y103" s="33"/>
      <c r="Z103" s="33"/>
    </row>
    <row r="104" spans="1:26" ht="14.25">
      <c r="A104" s="33"/>
      <c r="B104" s="33"/>
      <c r="C104" s="33"/>
      <c r="D104" s="33"/>
      <c r="E104" s="33"/>
      <c r="F104" s="33"/>
      <c r="G104" s="33"/>
      <c r="H104" s="33"/>
      <c r="I104" s="33"/>
      <c r="J104" s="33"/>
      <c r="K104" s="33"/>
      <c r="L104" s="33"/>
      <c r="M104" s="33"/>
      <c r="N104" s="33"/>
      <c r="O104" s="33"/>
      <c r="P104" s="33"/>
      <c r="Q104" s="33"/>
      <c r="R104" s="33"/>
      <c r="S104" s="33"/>
      <c r="T104" s="33"/>
      <c r="U104" s="33"/>
      <c r="V104" s="33"/>
      <c r="W104" s="33"/>
      <c r="X104" s="33"/>
      <c r="Y104" s="33"/>
      <c r="Z104" s="33"/>
    </row>
    <row r="105" spans="1:26" ht="14.25">
      <c r="A105" s="33"/>
      <c r="B105" s="33"/>
      <c r="C105" s="33"/>
      <c r="D105" s="33"/>
      <c r="E105" s="33"/>
      <c r="F105" s="33"/>
      <c r="G105" s="33"/>
      <c r="H105" s="33"/>
      <c r="I105" s="33"/>
      <c r="J105" s="33"/>
      <c r="K105" s="33"/>
      <c r="L105" s="33"/>
      <c r="M105" s="33"/>
      <c r="N105" s="33"/>
      <c r="O105" s="33"/>
      <c r="P105" s="33"/>
      <c r="Q105" s="33"/>
      <c r="R105" s="33"/>
      <c r="S105" s="33"/>
      <c r="T105" s="33"/>
      <c r="U105" s="33"/>
      <c r="V105" s="33"/>
      <c r="W105" s="33"/>
      <c r="X105" s="33"/>
      <c r="Y105" s="33"/>
      <c r="Z105" s="33"/>
    </row>
    <row r="106" spans="1:26" ht="14.25">
      <c r="A106" s="33"/>
      <c r="B106" s="33"/>
      <c r="C106" s="33"/>
      <c r="D106" s="33"/>
      <c r="E106" s="33"/>
      <c r="F106" s="33"/>
      <c r="G106" s="33"/>
      <c r="H106" s="33"/>
      <c r="I106" s="33"/>
      <c r="J106" s="33"/>
      <c r="K106" s="33"/>
      <c r="L106" s="33"/>
      <c r="M106" s="33"/>
      <c r="N106" s="33"/>
      <c r="O106" s="33"/>
      <c r="P106" s="33"/>
      <c r="Q106" s="33"/>
      <c r="R106" s="33"/>
      <c r="S106" s="33"/>
      <c r="T106" s="33"/>
      <c r="U106" s="33"/>
      <c r="V106" s="33"/>
      <c r="W106" s="33"/>
      <c r="X106" s="33"/>
      <c r="Y106" s="33"/>
      <c r="Z106" s="33"/>
    </row>
    <row r="107" spans="1:26" ht="14.25">
      <c r="A107" s="33"/>
      <c r="B107" s="33"/>
      <c r="C107" s="33"/>
      <c r="D107" s="33"/>
      <c r="E107" s="33"/>
      <c r="F107" s="33"/>
      <c r="G107" s="33"/>
      <c r="H107" s="33"/>
      <c r="I107" s="33"/>
      <c r="J107" s="33"/>
      <c r="K107" s="33"/>
      <c r="L107" s="33"/>
      <c r="M107" s="33"/>
      <c r="N107" s="33"/>
      <c r="O107" s="33"/>
      <c r="P107" s="33"/>
      <c r="Q107" s="33"/>
      <c r="R107" s="33"/>
      <c r="S107" s="33"/>
      <c r="T107" s="33"/>
      <c r="U107" s="33"/>
      <c r="V107" s="33"/>
      <c r="W107" s="33"/>
      <c r="X107" s="33"/>
      <c r="Y107" s="33"/>
      <c r="Z107" s="33"/>
    </row>
    <row r="108" spans="1:26" ht="14.25">
      <c r="A108" s="33"/>
      <c r="B108" s="33"/>
      <c r="C108" s="33"/>
      <c r="D108" s="33"/>
      <c r="E108" s="33"/>
      <c r="F108" s="33"/>
      <c r="G108" s="33"/>
      <c r="H108" s="33"/>
      <c r="I108" s="33"/>
      <c r="J108" s="33"/>
      <c r="K108" s="33"/>
      <c r="L108" s="33"/>
      <c r="M108" s="33"/>
      <c r="N108" s="33"/>
      <c r="O108" s="33"/>
      <c r="P108" s="33"/>
      <c r="Q108" s="33"/>
      <c r="R108" s="33"/>
      <c r="S108" s="33"/>
      <c r="T108" s="33"/>
      <c r="U108" s="33"/>
      <c r="V108" s="33"/>
      <c r="W108" s="33"/>
      <c r="X108" s="33"/>
      <c r="Y108" s="33"/>
      <c r="Z108" s="33"/>
    </row>
    <row r="109" spans="1:26" ht="14.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row>
    <row r="110" spans="1:26" ht="14.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row>
    <row r="111" spans="1:26" ht="14.25">
      <c r="A111" s="33"/>
      <c r="B111" s="33"/>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33"/>
    </row>
    <row r="112" spans="1:26" ht="14.25">
      <c r="A112" s="33"/>
      <c r="B112" s="33"/>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Z112" s="33"/>
    </row>
    <row r="113" spans="1:26" ht="14.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row>
    <row r="114" spans="1:26" ht="14.25">
      <c r="A114" s="33"/>
      <c r="B114" s="33"/>
      <c r="C114" s="33"/>
      <c r="D114" s="33"/>
      <c r="E114" s="33"/>
      <c r="F114" s="33"/>
      <c r="G114" s="33"/>
      <c r="H114" s="33"/>
      <c r="I114" s="33"/>
      <c r="J114" s="33"/>
      <c r="K114" s="33"/>
      <c r="L114" s="33"/>
      <c r="M114" s="33"/>
      <c r="N114" s="33"/>
      <c r="O114" s="33"/>
      <c r="P114" s="33"/>
      <c r="Q114" s="33"/>
      <c r="R114" s="33"/>
      <c r="S114" s="33"/>
      <c r="T114" s="33"/>
      <c r="U114" s="33"/>
      <c r="V114" s="33"/>
      <c r="W114" s="33"/>
      <c r="X114" s="33"/>
      <c r="Y114" s="33"/>
      <c r="Z114" s="33"/>
    </row>
    <row r="115" spans="1:26" ht="14.25">
      <c r="A115" s="33"/>
      <c r="B115" s="33"/>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Z115" s="33"/>
    </row>
    <row r="116" spans="1:26" ht="14.25">
      <c r="A116" s="33"/>
      <c r="B116" s="33"/>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Z116" s="33"/>
    </row>
    <row r="117" spans="1:26" ht="14.25">
      <c r="A117" s="33"/>
      <c r="B117" s="33"/>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Z117" s="33"/>
    </row>
    <row r="118" spans="1:26" ht="14.25">
      <c r="A118" s="33"/>
      <c r="B118" s="33"/>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Z118" s="33"/>
    </row>
    <row r="119" spans="1:26" ht="14.25">
      <c r="A119" s="33"/>
      <c r="B119" s="33"/>
      <c r="C119" s="33"/>
      <c r="D119" s="33"/>
      <c r="E119" s="33"/>
      <c r="F119" s="33"/>
      <c r="G119" s="33"/>
      <c r="H119" s="33"/>
      <c r="I119" s="33"/>
      <c r="J119" s="33"/>
      <c r="K119" s="33"/>
      <c r="L119" s="33"/>
      <c r="M119" s="33"/>
      <c r="N119" s="33"/>
      <c r="O119" s="33"/>
      <c r="P119" s="33"/>
      <c r="Q119" s="33"/>
      <c r="R119" s="33"/>
      <c r="S119" s="33"/>
      <c r="T119" s="33"/>
      <c r="U119" s="33"/>
      <c r="V119" s="33"/>
      <c r="W119" s="33"/>
      <c r="X119" s="33"/>
      <c r="Y119" s="33"/>
      <c r="Z119" s="33"/>
    </row>
    <row r="120" spans="1:26" ht="14.25">
      <c r="A120" s="33"/>
      <c r="B120" s="33"/>
      <c r="C120" s="33"/>
      <c r="D120" s="33"/>
      <c r="E120" s="33"/>
      <c r="F120" s="33"/>
      <c r="G120" s="33"/>
      <c r="H120" s="33"/>
      <c r="I120" s="33"/>
      <c r="J120" s="33"/>
      <c r="K120" s="33"/>
      <c r="L120" s="33"/>
      <c r="M120" s="33"/>
      <c r="N120" s="33"/>
      <c r="O120" s="33"/>
      <c r="P120" s="33"/>
      <c r="Q120" s="33"/>
      <c r="R120" s="33"/>
      <c r="S120" s="33"/>
      <c r="T120" s="33"/>
      <c r="U120" s="33"/>
      <c r="V120" s="33"/>
      <c r="W120" s="33"/>
      <c r="X120" s="33"/>
      <c r="Y120" s="33"/>
      <c r="Z120" s="33"/>
    </row>
    <row r="121" spans="1:26" ht="14.25">
      <c r="A121" s="33"/>
      <c r="B121" s="33"/>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Z121" s="33"/>
    </row>
    <row r="122" spans="1:26" ht="14.25">
      <c r="A122" s="33"/>
      <c r="B122" s="33"/>
      <c r="C122" s="33"/>
      <c r="D122" s="33"/>
      <c r="E122" s="33"/>
      <c r="F122" s="33"/>
      <c r="G122" s="33"/>
      <c r="H122" s="33"/>
      <c r="I122" s="33"/>
      <c r="J122" s="33"/>
      <c r="K122" s="33"/>
      <c r="L122" s="33"/>
      <c r="M122" s="33"/>
      <c r="N122" s="33"/>
      <c r="O122" s="33"/>
      <c r="P122" s="33"/>
      <c r="Q122" s="33"/>
      <c r="R122" s="33"/>
      <c r="S122" s="33"/>
      <c r="T122" s="33"/>
      <c r="U122" s="33"/>
      <c r="V122" s="33"/>
      <c r="W122" s="33"/>
      <c r="X122" s="33"/>
      <c r="Y122" s="33"/>
      <c r="Z122" s="33"/>
    </row>
    <row r="123" spans="1:26" ht="14.25">
      <c r="A123" s="33"/>
      <c r="B123" s="33"/>
      <c r="C123" s="33"/>
      <c r="D123" s="33"/>
      <c r="E123" s="33"/>
      <c r="F123" s="33"/>
      <c r="G123" s="33"/>
      <c r="H123" s="33"/>
      <c r="I123" s="33"/>
      <c r="J123" s="33"/>
      <c r="K123" s="33"/>
      <c r="L123" s="33"/>
      <c r="M123" s="33"/>
      <c r="N123" s="33"/>
      <c r="O123" s="33"/>
      <c r="P123" s="33"/>
      <c r="Q123" s="33"/>
      <c r="R123" s="33"/>
      <c r="S123" s="33"/>
      <c r="T123" s="33"/>
      <c r="U123" s="33"/>
      <c r="V123" s="33"/>
      <c r="W123" s="33"/>
      <c r="X123" s="33"/>
      <c r="Y123" s="33"/>
      <c r="Z123" s="33"/>
    </row>
    <row r="124" spans="1:26" ht="14.2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row>
    <row r="125" spans="1:26" ht="14.2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row>
    <row r="126" spans="1:26" ht="14.25">
      <c r="A126" s="33"/>
      <c r="B126" s="33"/>
      <c r="C126" s="33"/>
      <c r="D126" s="33"/>
      <c r="E126" s="33"/>
      <c r="F126" s="33"/>
      <c r="G126" s="33"/>
      <c r="H126" s="33"/>
      <c r="I126" s="33"/>
      <c r="J126" s="33"/>
      <c r="K126" s="33"/>
      <c r="L126" s="33"/>
      <c r="M126" s="33"/>
      <c r="N126" s="33"/>
      <c r="O126" s="33"/>
      <c r="P126" s="33"/>
      <c r="Q126" s="33"/>
      <c r="R126" s="33"/>
      <c r="S126" s="33"/>
      <c r="T126" s="33"/>
      <c r="U126" s="33"/>
      <c r="V126" s="33"/>
      <c r="W126" s="33"/>
      <c r="X126" s="33"/>
      <c r="Y126" s="33"/>
      <c r="Z126" s="33"/>
    </row>
    <row r="127" spans="1:26" ht="14.25">
      <c r="A127" s="33"/>
      <c r="B127" s="33"/>
      <c r="C127" s="33"/>
      <c r="D127" s="33"/>
      <c r="E127" s="33"/>
      <c r="F127" s="33"/>
      <c r="G127" s="33"/>
      <c r="H127" s="33"/>
      <c r="I127" s="33"/>
      <c r="J127" s="33"/>
      <c r="K127" s="33"/>
      <c r="L127" s="33"/>
      <c r="M127" s="33"/>
      <c r="N127" s="33"/>
      <c r="O127" s="33"/>
      <c r="P127" s="33"/>
      <c r="Q127" s="33"/>
      <c r="R127" s="33"/>
      <c r="S127" s="33"/>
      <c r="T127" s="33"/>
      <c r="U127" s="33"/>
      <c r="V127" s="33"/>
      <c r="W127" s="33"/>
      <c r="X127" s="33"/>
      <c r="Y127" s="33"/>
      <c r="Z127" s="33"/>
    </row>
    <row r="128" spans="1:26" ht="14.25">
      <c r="A128" s="33"/>
      <c r="B128" s="33"/>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Z128" s="33"/>
    </row>
    <row r="129" spans="1:26" ht="14.25">
      <c r="A129" s="33"/>
      <c r="B129" s="33"/>
      <c r="C129" s="33"/>
      <c r="D129" s="33"/>
      <c r="E129" s="33"/>
      <c r="F129" s="33"/>
      <c r="G129" s="33"/>
      <c r="H129" s="33"/>
      <c r="I129" s="33"/>
      <c r="J129" s="33"/>
      <c r="K129" s="33"/>
      <c r="L129" s="33"/>
      <c r="M129" s="33"/>
      <c r="N129" s="33"/>
      <c r="O129" s="33"/>
      <c r="P129" s="33"/>
      <c r="Q129" s="33"/>
      <c r="R129" s="33"/>
      <c r="S129" s="33"/>
      <c r="T129" s="33"/>
      <c r="U129" s="33"/>
      <c r="V129" s="33"/>
      <c r="W129" s="33"/>
      <c r="X129" s="33"/>
      <c r="Y129" s="33"/>
      <c r="Z129" s="33"/>
    </row>
    <row r="130" spans="1:26" ht="14.25">
      <c r="A130" s="33"/>
      <c r="B130" s="33"/>
      <c r="C130" s="33"/>
      <c r="D130" s="33"/>
      <c r="E130" s="33"/>
      <c r="F130" s="33"/>
      <c r="G130" s="33"/>
      <c r="H130" s="33"/>
      <c r="I130" s="33"/>
      <c r="J130" s="33"/>
      <c r="K130" s="33"/>
      <c r="L130" s="33"/>
      <c r="M130" s="33"/>
      <c r="N130" s="33"/>
      <c r="O130" s="33"/>
      <c r="P130" s="33"/>
      <c r="Q130" s="33"/>
      <c r="R130" s="33"/>
      <c r="S130" s="33"/>
      <c r="T130" s="33"/>
      <c r="U130" s="33"/>
      <c r="V130" s="33"/>
      <c r="W130" s="33"/>
      <c r="X130" s="33"/>
      <c r="Y130" s="33"/>
      <c r="Z130" s="33"/>
    </row>
    <row r="131" spans="1:26" ht="14.2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row>
    <row r="132" spans="1:26" ht="14.2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row>
    <row r="133" spans="1:26" ht="14.25">
      <c r="A133" s="33"/>
      <c r="B133" s="33"/>
      <c r="C133" s="33"/>
      <c r="D133" s="33"/>
      <c r="E133" s="33"/>
      <c r="F133" s="33"/>
      <c r="G133" s="33"/>
      <c r="H133" s="33"/>
      <c r="I133" s="33"/>
      <c r="J133" s="33"/>
      <c r="K133" s="33"/>
      <c r="L133" s="33"/>
      <c r="M133" s="33"/>
      <c r="N133" s="33"/>
      <c r="O133" s="33"/>
      <c r="P133" s="33"/>
      <c r="Q133" s="33"/>
      <c r="R133" s="33"/>
      <c r="S133" s="33"/>
      <c r="T133" s="33"/>
      <c r="U133" s="33"/>
      <c r="V133" s="33"/>
      <c r="W133" s="33"/>
      <c r="X133" s="33"/>
      <c r="Y133" s="33"/>
      <c r="Z133" s="33"/>
    </row>
    <row r="134" spans="1:26" ht="14.25">
      <c r="A134" s="33"/>
      <c r="B134" s="33"/>
      <c r="C134" s="33"/>
      <c r="D134" s="33"/>
      <c r="E134" s="33"/>
      <c r="F134" s="33"/>
      <c r="G134" s="33"/>
      <c r="H134" s="33"/>
      <c r="I134" s="33"/>
      <c r="J134" s="33"/>
      <c r="K134" s="33"/>
      <c r="L134" s="33"/>
      <c r="M134" s="33"/>
      <c r="N134" s="33"/>
      <c r="O134" s="33"/>
      <c r="P134" s="33"/>
      <c r="Q134" s="33"/>
      <c r="R134" s="33"/>
      <c r="S134" s="33"/>
      <c r="T134" s="33"/>
      <c r="U134" s="33"/>
      <c r="V134" s="33"/>
      <c r="W134" s="33"/>
      <c r="X134" s="33"/>
      <c r="Y134" s="33"/>
      <c r="Z134" s="33"/>
    </row>
    <row r="135" spans="1:26" ht="14.25">
      <c r="A135" s="33"/>
      <c r="B135" s="33"/>
      <c r="C135" s="33"/>
      <c r="D135" s="33"/>
      <c r="E135" s="33"/>
      <c r="F135" s="33"/>
      <c r="G135" s="33"/>
      <c r="H135" s="33"/>
      <c r="I135" s="33"/>
      <c r="J135" s="33"/>
      <c r="K135" s="33"/>
      <c r="L135" s="33"/>
      <c r="M135" s="33"/>
      <c r="N135" s="33"/>
      <c r="O135" s="33"/>
      <c r="P135" s="33"/>
      <c r="Q135" s="33"/>
      <c r="R135" s="33"/>
      <c r="S135" s="33"/>
      <c r="T135" s="33"/>
      <c r="U135" s="33"/>
      <c r="V135" s="33"/>
      <c r="W135" s="33"/>
      <c r="X135" s="33"/>
      <c r="Y135" s="33"/>
      <c r="Z135" s="33"/>
    </row>
    <row r="136" spans="1:26" ht="14.25">
      <c r="A136" s="33"/>
      <c r="B136" s="33"/>
      <c r="C136" s="33"/>
      <c r="D136" s="33"/>
      <c r="E136" s="33"/>
      <c r="F136" s="33"/>
      <c r="G136" s="33"/>
      <c r="H136" s="33"/>
      <c r="I136" s="33"/>
      <c r="J136" s="33"/>
      <c r="K136" s="33"/>
      <c r="L136" s="33"/>
      <c r="M136" s="33"/>
      <c r="N136" s="33"/>
      <c r="O136" s="33"/>
      <c r="P136" s="33"/>
      <c r="Q136" s="33"/>
      <c r="R136" s="33"/>
      <c r="S136" s="33"/>
      <c r="T136" s="33"/>
      <c r="U136" s="33"/>
      <c r="V136" s="33"/>
      <c r="W136" s="33"/>
      <c r="X136" s="33"/>
      <c r="Y136" s="33"/>
      <c r="Z136" s="33"/>
    </row>
    <row r="137" spans="1:26" ht="14.25">
      <c r="A137" s="33"/>
      <c r="B137" s="33"/>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Z137" s="33"/>
    </row>
    <row r="138" spans="1:26" ht="14.25">
      <c r="A138" s="33"/>
      <c r="B138" s="33"/>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Z138" s="33"/>
    </row>
    <row r="139" spans="1:26" ht="14.2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row>
    <row r="140" spans="1:26" ht="14.25">
      <c r="A140" s="33"/>
      <c r="B140" s="33"/>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row>
    <row r="141" spans="1:26" ht="14.25">
      <c r="A141" s="33"/>
      <c r="B141" s="33"/>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Z141" s="33"/>
    </row>
    <row r="142" spans="1:26" ht="14.25">
      <c r="A142" s="33"/>
      <c r="B142" s="33"/>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Z142" s="33"/>
    </row>
    <row r="143" spans="1:26" ht="14.25">
      <c r="A143" s="33"/>
      <c r="B143" s="33"/>
      <c r="C143" s="33"/>
      <c r="D143" s="33"/>
      <c r="E143" s="33"/>
      <c r="F143" s="33"/>
      <c r="G143" s="33"/>
      <c r="H143" s="33"/>
      <c r="I143" s="33"/>
      <c r="J143" s="33"/>
      <c r="K143" s="33"/>
      <c r="L143" s="33"/>
      <c r="M143" s="33"/>
      <c r="N143" s="33"/>
      <c r="O143" s="33"/>
      <c r="P143" s="33"/>
      <c r="Q143" s="33"/>
      <c r="R143" s="33"/>
      <c r="S143" s="33"/>
      <c r="T143" s="33"/>
      <c r="U143" s="33"/>
      <c r="V143" s="33"/>
      <c r="W143" s="33"/>
      <c r="X143" s="33"/>
      <c r="Y143" s="33"/>
      <c r="Z143" s="33"/>
    </row>
    <row r="144" spans="1:26" ht="14.25">
      <c r="A144" s="33"/>
      <c r="B144" s="33"/>
      <c r="C144" s="33"/>
      <c r="D144" s="33"/>
      <c r="E144" s="33"/>
      <c r="F144" s="33"/>
      <c r="G144" s="33"/>
      <c r="H144" s="33"/>
      <c r="I144" s="33"/>
      <c r="J144" s="33"/>
      <c r="K144" s="33"/>
      <c r="L144" s="33"/>
      <c r="M144" s="33"/>
      <c r="N144" s="33"/>
      <c r="O144" s="33"/>
      <c r="P144" s="33"/>
      <c r="Q144" s="33"/>
      <c r="R144" s="33"/>
      <c r="S144" s="33"/>
      <c r="T144" s="33"/>
      <c r="U144" s="33"/>
      <c r="V144" s="33"/>
      <c r="W144" s="33"/>
      <c r="X144" s="33"/>
      <c r="Y144" s="33"/>
      <c r="Z144" s="33"/>
    </row>
    <row r="145" spans="1:26" ht="14.25">
      <c r="A145" s="33"/>
      <c r="B145" s="33"/>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Z145" s="33"/>
    </row>
    <row r="146" spans="1:26" ht="14.2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row>
    <row r="147" spans="1:26" ht="14.25">
      <c r="A147" s="33"/>
      <c r="B147" s="33"/>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row>
    <row r="148" spans="1:26" ht="14.25">
      <c r="A148" s="33"/>
      <c r="B148" s="33"/>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Z148" s="33"/>
    </row>
    <row r="149" spans="1:26" ht="14.25">
      <c r="A149" s="33"/>
      <c r="B149" s="33"/>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Z149" s="33"/>
    </row>
    <row r="150" spans="1:26" ht="14.25">
      <c r="A150" s="33"/>
      <c r="B150" s="33"/>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Z150" s="33"/>
    </row>
    <row r="151" spans="1:26" ht="14.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row>
    <row r="152" spans="1:26" ht="14.25">
      <c r="A152" s="33"/>
      <c r="B152" s="33"/>
      <c r="C152" s="33"/>
      <c r="D152" s="33"/>
      <c r="E152" s="33"/>
      <c r="F152" s="33"/>
      <c r="G152" s="33"/>
      <c r="H152" s="33"/>
      <c r="I152" s="33"/>
      <c r="J152" s="33"/>
      <c r="K152" s="33"/>
      <c r="L152" s="33"/>
      <c r="M152" s="33"/>
      <c r="N152" s="33"/>
      <c r="O152" s="33"/>
      <c r="P152" s="33"/>
      <c r="Q152" s="33"/>
      <c r="R152" s="33"/>
      <c r="S152" s="33"/>
      <c r="T152" s="33"/>
      <c r="U152" s="33"/>
      <c r="V152" s="33"/>
      <c r="W152" s="33"/>
      <c r="X152" s="33"/>
      <c r="Y152" s="33"/>
      <c r="Z152" s="33"/>
    </row>
    <row r="153" spans="1:26" ht="14.25">
      <c r="A153" s="33"/>
      <c r="B153" s="33"/>
      <c r="C153" s="33"/>
      <c r="D153" s="33"/>
      <c r="E153" s="33"/>
      <c r="F153" s="33"/>
      <c r="G153" s="33"/>
      <c r="H153" s="33"/>
      <c r="I153" s="33"/>
      <c r="J153" s="33"/>
      <c r="K153" s="33"/>
      <c r="L153" s="33"/>
      <c r="M153" s="33"/>
      <c r="N153" s="33"/>
      <c r="O153" s="33"/>
      <c r="P153" s="33"/>
      <c r="Q153" s="33"/>
      <c r="R153" s="33"/>
      <c r="S153" s="33"/>
      <c r="T153" s="33"/>
      <c r="U153" s="33"/>
      <c r="V153" s="33"/>
      <c r="W153" s="33"/>
      <c r="X153" s="33"/>
      <c r="Y153" s="33"/>
      <c r="Z153" s="33"/>
    </row>
    <row r="154" spans="1:26" ht="14.25">
      <c r="A154" s="33"/>
      <c r="B154" s="33"/>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Z154" s="33"/>
    </row>
    <row r="155" spans="1:26" ht="14.25">
      <c r="A155" s="33"/>
      <c r="B155" s="33"/>
      <c r="C155" s="33"/>
      <c r="D155" s="33"/>
      <c r="E155" s="33"/>
      <c r="F155" s="33"/>
      <c r="G155" s="33"/>
      <c r="H155" s="33"/>
      <c r="I155" s="33"/>
      <c r="J155" s="33"/>
      <c r="K155" s="33"/>
      <c r="L155" s="33"/>
      <c r="M155" s="33"/>
      <c r="N155" s="33"/>
      <c r="O155" s="33"/>
      <c r="P155" s="33"/>
      <c r="Q155" s="33"/>
      <c r="R155" s="33"/>
      <c r="S155" s="33"/>
      <c r="T155" s="33"/>
      <c r="U155" s="33"/>
      <c r="V155" s="33"/>
      <c r="W155" s="33"/>
      <c r="X155" s="33"/>
      <c r="Y155" s="33"/>
      <c r="Z155" s="33"/>
    </row>
    <row r="156" spans="1:26" ht="14.2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row>
    <row r="157" spans="1:26" ht="14.25">
      <c r="A157" s="33"/>
      <c r="B157" s="33"/>
      <c r="C157" s="33"/>
      <c r="D157" s="33"/>
      <c r="E157" s="33"/>
      <c r="F157" s="33"/>
      <c r="G157" s="33"/>
      <c r="H157" s="33"/>
      <c r="I157" s="33"/>
      <c r="J157" s="33"/>
      <c r="K157" s="33"/>
      <c r="L157" s="33"/>
      <c r="M157" s="33"/>
      <c r="N157" s="33"/>
      <c r="O157" s="33"/>
      <c r="P157" s="33"/>
      <c r="Q157" s="33"/>
      <c r="R157" s="33"/>
      <c r="S157" s="33"/>
      <c r="T157" s="33"/>
      <c r="U157" s="33"/>
      <c r="V157" s="33"/>
      <c r="W157" s="33"/>
      <c r="X157" s="33"/>
      <c r="Y157" s="33"/>
      <c r="Z157" s="33"/>
    </row>
    <row r="158" spans="1:26" ht="14.25">
      <c r="A158" s="33"/>
      <c r="B158" s="33"/>
      <c r="C158" s="33"/>
      <c r="D158" s="33"/>
      <c r="E158" s="33"/>
      <c r="F158" s="33"/>
      <c r="G158" s="33"/>
      <c r="H158" s="33"/>
      <c r="I158" s="33"/>
      <c r="J158" s="33"/>
      <c r="K158" s="33"/>
      <c r="L158" s="33"/>
      <c r="M158" s="33"/>
      <c r="N158" s="33"/>
      <c r="O158" s="33"/>
      <c r="P158" s="33"/>
      <c r="Q158" s="33"/>
      <c r="R158" s="33"/>
      <c r="S158" s="33"/>
      <c r="T158" s="33"/>
      <c r="U158" s="33"/>
      <c r="V158" s="33"/>
      <c r="W158" s="33"/>
      <c r="X158" s="33"/>
      <c r="Y158" s="33"/>
      <c r="Z158" s="33"/>
    </row>
    <row r="159" spans="1:26" ht="14.25">
      <c r="A159" s="33"/>
      <c r="B159" s="33"/>
      <c r="C159" s="33"/>
      <c r="D159" s="33"/>
      <c r="E159" s="33"/>
      <c r="F159" s="33"/>
      <c r="G159" s="33"/>
      <c r="H159" s="33"/>
      <c r="I159" s="33"/>
      <c r="J159" s="33"/>
      <c r="K159" s="33"/>
      <c r="L159" s="33"/>
      <c r="M159" s="33"/>
      <c r="N159" s="33"/>
      <c r="O159" s="33"/>
      <c r="P159" s="33"/>
      <c r="Q159" s="33"/>
      <c r="R159" s="33"/>
      <c r="S159" s="33"/>
      <c r="T159" s="33"/>
      <c r="U159" s="33"/>
      <c r="V159" s="33"/>
      <c r="W159" s="33"/>
      <c r="X159" s="33"/>
      <c r="Y159" s="33"/>
      <c r="Z159" s="33"/>
    </row>
    <row r="160" spans="1:26" ht="14.25">
      <c r="A160" s="33"/>
      <c r="B160" s="33"/>
      <c r="C160" s="33"/>
      <c r="D160" s="33"/>
      <c r="E160" s="33"/>
      <c r="F160" s="33"/>
      <c r="G160" s="33"/>
      <c r="H160" s="33"/>
      <c r="I160" s="33"/>
      <c r="J160" s="33"/>
      <c r="K160" s="33"/>
      <c r="L160" s="33"/>
      <c r="M160" s="33"/>
      <c r="N160" s="33"/>
      <c r="O160" s="33"/>
      <c r="P160" s="33"/>
      <c r="Q160" s="33"/>
      <c r="R160" s="33"/>
      <c r="S160" s="33"/>
      <c r="T160" s="33"/>
      <c r="U160" s="33"/>
      <c r="V160" s="33"/>
      <c r="W160" s="33"/>
      <c r="X160" s="33"/>
      <c r="Y160" s="33"/>
      <c r="Z160" s="33"/>
    </row>
    <row r="161" spans="1:26" ht="14.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row>
    <row r="162" spans="1:26" ht="14.25">
      <c r="A162" s="33"/>
      <c r="B162" s="33"/>
      <c r="C162" s="33"/>
      <c r="D162" s="33"/>
      <c r="E162" s="33"/>
      <c r="F162" s="33"/>
      <c r="G162" s="33"/>
      <c r="H162" s="33"/>
      <c r="I162" s="33"/>
      <c r="J162" s="33"/>
      <c r="K162" s="33"/>
      <c r="L162" s="33"/>
      <c r="M162" s="33"/>
      <c r="N162" s="33"/>
      <c r="O162" s="33"/>
      <c r="P162" s="33"/>
      <c r="Q162" s="33"/>
      <c r="R162" s="33"/>
      <c r="S162" s="33"/>
      <c r="T162" s="33"/>
      <c r="U162" s="33"/>
      <c r="V162" s="33"/>
      <c r="W162" s="33"/>
      <c r="X162" s="33"/>
      <c r="Y162" s="33"/>
      <c r="Z162" s="33"/>
    </row>
    <row r="163" spans="1:26" ht="14.2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row>
    <row r="164" spans="1:26" ht="14.25">
      <c r="A164" s="33"/>
      <c r="B164" s="33"/>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row>
    <row r="165" spans="1:26" ht="14.25">
      <c r="A165" s="33"/>
      <c r="B165" s="33"/>
      <c r="C165" s="33"/>
      <c r="D165" s="33"/>
      <c r="E165" s="33"/>
      <c r="F165" s="33"/>
      <c r="G165" s="33"/>
      <c r="H165" s="33"/>
      <c r="I165" s="33"/>
      <c r="J165" s="33"/>
      <c r="K165" s="33"/>
      <c r="L165" s="33"/>
      <c r="M165" s="33"/>
      <c r="N165" s="33"/>
      <c r="O165" s="33"/>
      <c r="P165" s="33"/>
      <c r="Q165" s="33"/>
      <c r="R165" s="33"/>
      <c r="S165" s="33"/>
      <c r="T165" s="33"/>
      <c r="U165" s="33"/>
      <c r="V165" s="33"/>
      <c r="W165" s="33"/>
      <c r="X165" s="33"/>
      <c r="Y165" s="33"/>
      <c r="Z165" s="33"/>
    </row>
    <row r="166" spans="1:26" ht="14.25">
      <c r="A166" s="33"/>
      <c r="B166" s="33"/>
      <c r="C166" s="33"/>
      <c r="D166" s="33"/>
      <c r="E166" s="33"/>
      <c r="F166" s="33"/>
      <c r="G166" s="33"/>
      <c r="H166" s="33"/>
      <c r="I166" s="33"/>
      <c r="J166" s="33"/>
      <c r="K166" s="33"/>
      <c r="L166" s="33"/>
      <c r="M166" s="33"/>
      <c r="N166" s="33"/>
      <c r="O166" s="33"/>
      <c r="P166" s="33"/>
      <c r="Q166" s="33"/>
      <c r="R166" s="33"/>
      <c r="S166" s="33"/>
      <c r="T166" s="33"/>
      <c r="U166" s="33"/>
      <c r="V166" s="33"/>
      <c r="W166" s="33"/>
      <c r="X166" s="33"/>
      <c r="Y166" s="33"/>
      <c r="Z166" s="33"/>
    </row>
    <row r="167" spans="1:26" ht="14.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row>
    <row r="168" spans="1:26" ht="14.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row>
    <row r="169" spans="1:26" ht="14.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row>
    <row r="170" spans="1:26" ht="14.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row>
    <row r="171" spans="1:26" ht="14.25">
      <c r="A171" s="33"/>
      <c r="B171" s="33"/>
      <c r="C171" s="33"/>
      <c r="D171" s="33"/>
      <c r="E171" s="33"/>
      <c r="F171" s="33"/>
      <c r="G171" s="33"/>
      <c r="H171" s="33"/>
      <c r="I171" s="33"/>
      <c r="J171" s="33"/>
      <c r="K171" s="33"/>
      <c r="L171" s="33"/>
      <c r="M171" s="33"/>
      <c r="N171" s="33"/>
      <c r="O171" s="33"/>
      <c r="P171" s="33"/>
      <c r="Q171" s="33"/>
      <c r="R171" s="33"/>
      <c r="S171" s="33"/>
      <c r="T171" s="33"/>
      <c r="U171" s="33"/>
      <c r="V171" s="33"/>
      <c r="W171" s="33"/>
      <c r="X171" s="33"/>
      <c r="Y171" s="33"/>
      <c r="Z171" s="33"/>
    </row>
    <row r="172" spans="1:26" ht="14.25">
      <c r="A172" s="33"/>
      <c r="B172" s="33"/>
      <c r="C172" s="33"/>
      <c r="D172" s="33"/>
      <c r="E172" s="33"/>
      <c r="F172" s="33"/>
      <c r="G172" s="33"/>
      <c r="H172" s="33"/>
      <c r="I172" s="33"/>
      <c r="J172" s="33"/>
      <c r="K172" s="33"/>
      <c r="L172" s="33"/>
      <c r="M172" s="33"/>
      <c r="N172" s="33"/>
      <c r="O172" s="33"/>
      <c r="P172" s="33"/>
      <c r="Q172" s="33"/>
      <c r="R172" s="33"/>
      <c r="S172" s="33"/>
      <c r="T172" s="33"/>
      <c r="U172" s="33"/>
      <c r="V172" s="33"/>
      <c r="W172" s="33"/>
      <c r="X172" s="33"/>
      <c r="Y172" s="33"/>
      <c r="Z172" s="33"/>
    </row>
    <row r="173" spans="1:26" ht="14.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row>
    <row r="174" spans="1:26" ht="14.25">
      <c r="A174" s="33"/>
      <c r="B174" s="33"/>
      <c r="C174" s="33"/>
      <c r="D174" s="33"/>
      <c r="E174" s="33"/>
      <c r="F174" s="33"/>
      <c r="G174" s="33"/>
      <c r="H174" s="33"/>
      <c r="I174" s="33"/>
      <c r="J174" s="33"/>
      <c r="K174" s="33"/>
      <c r="L174" s="33"/>
      <c r="M174" s="33"/>
      <c r="N174" s="33"/>
      <c r="O174" s="33"/>
      <c r="P174" s="33"/>
      <c r="Q174" s="33"/>
      <c r="R174" s="33"/>
      <c r="S174" s="33"/>
      <c r="T174" s="33"/>
      <c r="U174" s="33"/>
      <c r="V174" s="33"/>
      <c r="W174" s="33"/>
      <c r="X174" s="33"/>
      <c r="Y174" s="33"/>
      <c r="Z174" s="33"/>
    </row>
    <row r="175" spans="1:26" ht="14.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row>
    <row r="176" spans="1:26" ht="14.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row>
    <row r="177" spans="1:26" ht="14.2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row>
    <row r="178" spans="1:26" ht="14.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row>
    <row r="179" spans="1:26" ht="14.25">
      <c r="A179" s="33"/>
      <c r="B179" s="33"/>
      <c r="C179" s="33"/>
      <c r="D179" s="33"/>
      <c r="E179" s="33"/>
      <c r="F179" s="33"/>
      <c r="G179" s="33"/>
      <c r="H179" s="33"/>
      <c r="I179" s="33"/>
      <c r="J179" s="33"/>
      <c r="K179" s="33"/>
      <c r="L179" s="33"/>
      <c r="M179" s="33"/>
      <c r="N179" s="33"/>
      <c r="O179" s="33"/>
      <c r="P179" s="33"/>
      <c r="Q179" s="33"/>
      <c r="R179" s="33"/>
      <c r="S179" s="33"/>
      <c r="T179" s="33"/>
      <c r="U179" s="33"/>
      <c r="V179" s="33"/>
      <c r="W179" s="33"/>
      <c r="X179" s="33"/>
      <c r="Y179" s="33"/>
      <c r="Z179" s="33"/>
    </row>
    <row r="180" spans="1:26" ht="14.25">
      <c r="A180" s="33"/>
      <c r="B180" s="33"/>
      <c r="C180" s="33"/>
      <c r="D180" s="33"/>
      <c r="E180" s="33"/>
      <c r="F180" s="33"/>
      <c r="G180" s="33"/>
      <c r="H180" s="33"/>
      <c r="I180" s="33"/>
      <c r="J180" s="33"/>
      <c r="K180" s="33"/>
      <c r="L180" s="33"/>
      <c r="M180" s="33"/>
      <c r="N180" s="33"/>
      <c r="O180" s="33"/>
      <c r="P180" s="33"/>
      <c r="Q180" s="33"/>
      <c r="R180" s="33"/>
      <c r="S180" s="33"/>
      <c r="T180" s="33"/>
      <c r="U180" s="33"/>
      <c r="V180" s="33"/>
      <c r="W180" s="33"/>
      <c r="X180" s="33"/>
      <c r="Y180" s="33"/>
      <c r="Z180" s="33"/>
    </row>
    <row r="181" spans="1:26" ht="14.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row>
    <row r="182" spans="1:26" ht="14.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row>
    <row r="183" spans="1:26" ht="14.25">
      <c r="A183" s="33"/>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row>
    <row r="184" spans="1:26" ht="14.25">
      <c r="A184" s="33"/>
      <c r="B184" s="33"/>
      <c r="C184" s="33"/>
      <c r="D184" s="33"/>
      <c r="E184" s="33"/>
      <c r="F184" s="33"/>
      <c r="G184" s="33"/>
      <c r="H184" s="33"/>
      <c r="I184" s="33"/>
      <c r="J184" s="33"/>
      <c r="K184" s="33"/>
      <c r="L184" s="33"/>
      <c r="M184" s="33"/>
      <c r="N184" s="33"/>
      <c r="O184" s="33"/>
      <c r="P184" s="33"/>
      <c r="Q184" s="33"/>
      <c r="R184" s="33"/>
      <c r="S184" s="33"/>
      <c r="T184" s="33"/>
      <c r="U184" s="33"/>
      <c r="V184" s="33"/>
      <c r="W184" s="33"/>
      <c r="X184" s="33"/>
      <c r="Y184" s="33"/>
      <c r="Z184" s="33"/>
    </row>
    <row r="185" spans="1:26" ht="14.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row>
    <row r="186" spans="1:26" ht="14.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row>
    <row r="187" spans="1:26" ht="14.25">
      <c r="A187" s="33"/>
      <c r="B187" s="33"/>
      <c r="C187" s="33"/>
      <c r="D187" s="33"/>
      <c r="E187" s="33"/>
      <c r="F187" s="33"/>
      <c r="G187" s="33"/>
      <c r="H187" s="33"/>
      <c r="I187" s="33"/>
      <c r="J187" s="33"/>
      <c r="K187" s="33"/>
      <c r="L187" s="33"/>
      <c r="M187" s="33"/>
      <c r="N187" s="33"/>
      <c r="O187" s="33"/>
      <c r="P187" s="33"/>
      <c r="Q187" s="33"/>
      <c r="R187" s="33"/>
      <c r="S187" s="33"/>
      <c r="T187" s="33"/>
      <c r="U187" s="33"/>
      <c r="V187" s="33"/>
      <c r="W187" s="33"/>
      <c r="X187" s="33"/>
      <c r="Y187" s="33"/>
      <c r="Z187" s="33"/>
    </row>
    <row r="188" spans="1:26" ht="14.25">
      <c r="A188" s="33"/>
      <c r="B188" s="33"/>
      <c r="C188" s="33"/>
      <c r="D188" s="33"/>
      <c r="E188" s="33"/>
      <c r="F188" s="33"/>
      <c r="G188" s="33"/>
      <c r="H188" s="33"/>
      <c r="I188" s="33"/>
      <c r="J188" s="33"/>
      <c r="K188" s="33"/>
      <c r="L188" s="33"/>
      <c r="M188" s="33"/>
      <c r="N188" s="33"/>
      <c r="O188" s="33"/>
      <c r="P188" s="33"/>
      <c r="Q188" s="33"/>
      <c r="R188" s="33"/>
      <c r="S188" s="33"/>
      <c r="T188" s="33"/>
      <c r="U188" s="33"/>
      <c r="V188" s="33"/>
      <c r="W188" s="33"/>
      <c r="X188" s="33"/>
      <c r="Y188" s="33"/>
      <c r="Z188" s="33"/>
    </row>
    <row r="189" spans="1:26" ht="14.25">
      <c r="A189" s="33"/>
      <c r="B189" s="33"/>
      <c r="C189" s="33"/>
      <c r="D189" s="33"/>
      <c r="E189" s="33"/>
      <c r="F189" s="33"/>
      <c r="G189" s="33"/>
      <c r="H189" s="33"/>
      <c r="I189" s="33"/>
      <c r="J189" s="33"/>
      <c r="K189" s="33"/>
      <c r="L189" s="33"/>
      <c r="M189" s="33"/>
      <c r="N189" s="33"/>
      <c r="O189" s="33"/>
      <c r="P189" s="33"/>
      <c r="Q189" s="33"/>
      <c r="R189" s="33"/>
      <c r="S189" s="33"/>
      <c r="T189" s="33"/>
      <c r="U189" s="33"/>
      <c r="V189" s="33"/>
      <c r="W189" s="33"/>
      <c r="X189" s="33"/>
      <c r="Y189" s="33"/>
      <c r="Z189" s="33"/>
    </row>
    <row r="190" spans="1:26" ht="14.2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row>
    <row r="191" spans="1:26" ht="14.2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row>
    <row r="192" spans="1:26" ht="14.2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row>
    <row r="193" spans="1:26" ht="14.2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row>
    <row r="194" spans="1:26" ht="14.2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row>
    <row r="195" spans="1:26" ht="14.2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row>
    <row r="196" spans="1:26" ht="14.2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row>
    <row r="197" spans="1:26" ht="14.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row>
    <row r="198" spans="1:26" ht="14.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row>
    <row r="199" spans="1:26" ht="14.25">
      <c r="A199" s="33"/>
      <c r="B199" s="33"/>
      <c r="C199" s="33"/>
      <c r="D199" s="33"/>
      <c r="E199" s="33"/>
      <c r="F199" s="33"/>
      <c r="G199" s="33"/>
      <c r="H199" s="33"/>
      <c r="I199" s="33"/>
      <c r="J199" s="33"/>
      <c r="K199" s="33"/>
      <c r="L199" s="33"/>
      <c r="M199" s="33"/>
      <c r="N199" s="33"/>
      <c r="O199" s="33"/>
      <c r="P199" s="33"/>
      <c r="Q199" s="33"/>
      <c r="R199" s="33"/>
      <c r="S199" s="33"/>
      <c r="T199" s="33"/>
      <c r="U199" s="33"/>
      <c r="V199" s="33"/>
      <c r="W199" s="33"/>
      <c r="X199" s="33"/>
      <c r="Y199" s="33"/>
      <c r="Z199" s="33"/>
    </row>
    <row r="200" spans="1:26" ht="14.25">
      <c r="A200" s="33"/>
      <c r="B200" s="33"/>
      <c r="C200" s="33"/>
      <c r="D200" s="33"/>
      <c r="E200" s="33"/>
      <c r="F200" s="33"/>
      <c r="G200" s="33"/>
      <c r="H200" s="33"/>
      <c r="I200" s="33"/>
      <c r="J200" s="33"/>
      <c r="K200" s="33"/>
      <c r="L200" s="33"/>
      <c r="M200" s="33"/>
      <c r="N200" s="33"/>
      <c r="O200" s="33"/>
      <c r="P200" s="33"/>
      <c r="Q200" s="33"/>
      <c r="R200" s="33"/>
      <c r="S200" s="33"/>
      <c r="T200" s="33"/>
      <c r="U200" s="33"/>
      <c r="V200" s="33"/>
      <c r="W200" s="33"/>
      <c r="X200" s="33"/>
      <c r="Y200" s="33"/>
      <c r="Z200" s="33"/>
    </row>
    <row r="201" spans="1:26" ht="14.25">
      <c r="A201" s="33"/>
      <c r="B201" s="33"/>
      <c r="C201" s="33"/>
      <c r="D201" s="33"/>
      <c r="E201" s="33"/>
      <c r="F201" s="33"/>
      <c r="G201" s="33"/>
      <c r="H201" s="33"/>
      <c r="I201" s="33"/>
      <c r="J201" s="33"/>
      <c r="K201" s="33"/>
      <c r="L201" s="33"/>
      <c r="M201" s="33"/>
      <c r="N201" s="33"/>
      <c r="O201" s="33"/>
      <c r="P201" s="33"/>
      <c r="Q201" s="33"/>
      <c r="R201" s="33"/>
      <c r="S201" s="33"/>
      <c r="T201" s="33"/>
      <c r="U201" s="33"/>
      <c r="V201" s="33"/>
      <c r="W201" s="33"/>
      <c r="X201" s="33"/>
      <c r="Y201" s="33"/>
      <c r="Z201" s="33"/>
    </row>
    <row r="202" spans="1:26" ht="14.25">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row>
    <row r="203" spans="1:26" ht="14.25">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row>
    <row r="204" spans="1:26" ht="14.25">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row>
    <row r="205" spans="1:26" ht="14.25">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row>
    <row r="206" spans="1:26" ht="14.25">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row>
    <row r="207" spans="1:26" ht="14.25">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row>
    <row r="208" spans="1:26" ht="14.25">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row>
    <row r="209" spans="1:26" ht="14.25">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row>
    <row r="210" spans="1:26" ht="14.25">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row>
    <row r="211" spans="1:26" ht="14.25">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row>
    <row r="212" spans="1:26" ht="14.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row>
    <row r="213" spans="1:26" ht="14.25">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row>
    <row r="214" spans="1:26" ht="14.25">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row>
    <row r="215" spans="1:26" ht="14.25">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row>
    <row r="216" spans="1:26" ht="14.25">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row>
    <row r="217" spans="1:26" ht="14.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row>
    <row r="218" spans="1:26" ht="14.25">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row>
    <row r="219" spans="1:26" ht="14.25">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row>
    <row r="220" spans="1:26" ht="14.25">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row>
    <row r="221" spans="1:26" ht="14.25">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row>
    <row r="222" spans="1:26" ht="14.25">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row>
    <row r="223" spans="1:26" ht="14.25">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row>
    <row r="224" spans="1:26" ht="14.25">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row>
    <row r="225" spans="1:26" ht="14.25">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row>
    <row r="226" spans="1:26" ht="14.25">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row>
    <row r="227" spans="1:26" ht="14.25">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row>
    <row r="228" spans="1:26" ht="14.25">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row>
    <row r="229" spans="1:26" ht="14.25">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row>
    <row r="230" spans="1:26" ht="14.25">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row>
    <row r="231" spans="1:26" ht="14.25">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row>
    <row r="232" spans="1:26" ht="14.25">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row>
    <row r="233" spans="1:26" ht="14.25">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row>
    <row r="234" spans="1:26" ht="14.25">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row>
    <row r="235" spans="1:26" ht="14.25">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row>
    <row r="236" spans="1:26" ht="14.25">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row>
    <row r="237" spans="1:26" ht="14.25">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row>
    <row r="238" spans="1:26" ht="14.25">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row>
    <row r="239" spans="1:26" ht="14.25">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row>
    <row r="240" spans="1:26" ht="14.25">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row>
    <row r="241" spans="1:26" ht="14.25">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row>
    <row r="242" spans="1:26" ht="14.25">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row>
    <row r="243" spans="1:26" ht="14.25">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row>
    <row r="244" spans="1:26" ht="14.25">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row>
    <row r="245" spans="1:26" ht="14.25">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row>
    <row r="246" spans="1:26" ht="14.25">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row>
    <row r="247" spans="1:26" ht="14.25">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row>
    <row r="248" spans="1:26" ht="14.25">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row>
    <row r="249" spans="1:26" ht="14.25">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row>
    <row r="250" spans="1:26" ht="14.25">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row>
    <row r="251" spans="1:26" ht="14.25">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row>
    <row r="252" spans="1:26" ht="14.25">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row>
    <row r="253" spans="1:26" ht="14.25">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row>
    <row r="254" spans="1:26" ht="14.25">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row>
    <row r="255" spans="1:26" ht="14.25">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row>
    <row r="256" spans="1:26" ht="14.25">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row>
    <row r="257" spans="1:26" ht="14.25">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row>
    <row r="258" spans="1:26" ht="14.25">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row>
    <row r="259" spans="1:26" ht="14.25">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row>
    <row r="260" spans="1:26" ht="14.25">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row>
    <row r="261" spans="1:26" ht="14.25">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row>
    <row r="262" spans="1:26" ht="14.25">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row>
    <row r="263" spans="1:26" ht="14.25">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row>
    <row r="264" spans="1:26" ht="14.25">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row>
    <row r="265" spans="1:26" ht="14.25">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row>
    <row r="266" spans="1:26" ht="14.25">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row>
    <row r="267" spans="1:26" ht="14.25">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row>
    <row r="268" spans="1:26" ht="14.25">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row>
    <row r="269" spans="1:26" ht="14.25">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row>
    <row r="270" spans="1:26" ht="14.25">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row>
    <row r="271" spans="1:26" ht="14.25">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row>
    <row r="272" spans="1:26" ht="14.25">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row>
    <row r="273" spans="1:26" ht="14.25">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row>
    <row r="274" spans="1:26" ht="14.25">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row>
    <row r="275" spans="1:26" ht="14.25">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row>
    <row r="276" spans="1:26" ht="14.25">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row>
    <row r="277" spans="1:26" ht="14.25">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row>
    <row r="278" spans="1:26" ht="14.25">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row>
    <row r="279" spans="1:26" ht="14.25">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row>
    <row r="280" spans="1:26" ht="14.25">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row>
    <row r="281" spans="1:26" ht="14.25">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row>
    <row r="282" spans="1:26" ht="14.25">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row>
    <row r="283" spans="1:26" ht="14.25">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row>
    <row r="284" spans="1:26" ht="14.25">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row>
    <row r="285" spans="1:26" ht="14.25">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row>
    <row r="286" spans="1:26" ht="14.25">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row>
    <row r="287" spans="1:26" ht="14.25">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row>
    <row r="288" spans="1:26" ht="14.25">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row>
    <row r="289" spans="1:26" ht="14.25">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row>
    <row r="290" spans="1:26" ht="14.25">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row>
    <row r="291" spans="1:26" ht="14.25">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row>
    <row r="292" spans="1:26" ht="14.25">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row>
    <row r="293" spans="1:26" ht="14.25">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row>
    <row r="294" spans="1:26" ht="14.25">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row>
    <row r="295" spans="1:26" ht="14.25">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row>
    <row r="296" spans="1:26" ht="14.25">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row>
    <row r="297" spans="1:26" ht="14.25">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row>
    <row r="298" spans="1:26" ht="14.25">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row>
    <row r="299" spans="1:26" ht="14.25">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row>
    <row r="300" spans="1:26" ht="14.25">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row>
    <row r="301" spans="1:26" ht="14.25">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row>
    <row r="302" spans="1:26" ht="14.25">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row>
    <row r="303" spans="1:26" ht="14.25">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row>
    <row r="304" spans="1:26" ht="14.25">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row>
    <row r="305" spans="1:26" ht="14.25">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row>
    <row r="306" spans="1:26" ht="14.25">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row>
    <row r="307" spans="1:26" ht="14.25">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row>
    <row r="308" spans="1:26" ht="14.25">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row>
    <row r="309" spans="1:26" ht="14.25">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row>
    <row r="310" spans="1:26" ht="14.25">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row>
    <row r="311" spans="1:26" ht="14.25">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row>
    <row r="312" spans="1:26" ht="14.25">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row>
    <row r="313" spans="1:26" ht="14.25">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row>
    <row r="314" spans="1:26" ht="14.25">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row>
    <row r="315" spans="1:26" ht="14.25">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row>
    <row r="316" spans="1:26" ht="14.25">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row>
    <row r="317" spans="1:26" ht="14.25">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row>
    <row r="318" spans="1:26" ht="14.25">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row>
    <row r="319" spans="1:26" ht="14.25">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row>
    <row r="320" spans="1:26" ht="14.25">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row>
    <row r="321" spans="1:26" ht="14.25">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row>
    <row r="322" spans="1:26" ht="14.25">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row>
    <row r="323" spans="1:26" ht="14.25">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row>
    <row r="324" spans="1:26" ht="14.25">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row>
    <row r="325" spans="1:26" ht="14.25">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row>
    <row r="326" spans="1:26" ht="14.25">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row>
    <row r="327" spans="1:26" ht="14.25">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row>
    <row r="328" spans="1:26" ht="14.25">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row>
    <row r="329" spans="1:26" ht="14.25">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row>
    <row r="330" spans="1:26" ht="14.25">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row>
    <row r="331" spans="1:26" ht="14.25">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row>
    <row r="332" spans="1:26" ht="14.25">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row>
    <row r="333" spans="1:26" ht="14.25">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row>
    <row r="334" spans="1:26" ht="14.25">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row>
    <row r="335" spans="1:26" ht="14.25">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row>
    <row r="336" spans="1:26" ht="14.25">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row>
    <row r="337" spans="1:26" ht="14.25">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row>
    <row r="338" spans="1:26" ht="14.25">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row>
    <row r="339" spans="1:26" ht="14.25">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row>
    <row r="340" spans="1:26" ht="14.25">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row>
    <row r="341" spans="1:26" ht="14.25">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row>
    <row r="342" spans="1:26" ht="14.25">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row>
    <row r="343" spans="1:26" ht="14.25">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row>
    <row r="344" spans="1:26" ht="14.25">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row>
    <row r="345" spans="1:26" ht="14.25">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row>
    <row r="346" spans="1:26" ht="14.25">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row>
    <row r="347" spans="1:26" ht="14.25">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row>
    <row r="348" spans="1:26" ht="14.25">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row>
    <row r="349" spans="1:26" ht="14.25">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row>
    <row r="350" spans="1:26" ht="14.25">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row>
    <row r="351" spans="1:26" ht="14.25">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row>
    <row r="352" spans="1:26" ht="14.25">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row>
    <row r="353" spans="1:26" ht="14.25">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row>
    <row r="354" spans="1:26" ht="14.25">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row>
    <row r="355" spans="1:26" ht="14.25">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row>
    <row r="356" spans="1:26" ht="14.25">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row>
    <row r="357" spans="1:26" ht="14.25">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row>
    <row r="358" spans="1:26" ht="14.25">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row>
    <row r="359" spans="1:26" ht="14.25">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row>
    <row r="360" spans="1:26" ht="14.25">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row>
    <row r="361" spans="1:26" ht="14.25">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row>
    <row r="362" spans="1:26" ht="14.25">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row>
    <row r="363" spans="1:26" ht="14.25">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row>
    <row r="364" spans="1:26" ht="14.25">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row>
    <row r="365" spans="1:26" ht="14.25">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row>
    <row r="366" spans="1:26" ht="14.25">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row>
    <row r="367" spans="1:26" ht="14.25">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row>
    <row r="368" spans="1:26" ht="14.25">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row>
    <row r="369" spans="1:26" ht="14.25">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row>
    <row r="370" spans="1:26" ht="14.25">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row>
    <row r="371" spans="1:26" ht="14.25">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row>
    <row r="372" spans="1:26" ht="14.25">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row>
    <row r="373" spans="1:26" ht="14.25">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row>
    <row r="374" spans="1:26" ht="14.25">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row>
    <row r="375" spans="1:26" ht="14.25">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row>
    <row r="376" spans="1:26" ht="14.25">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row>
    <row r="377" spans="1:26" ht="14.25">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row>
    <row r="378" spans="1:26" ht="14.25">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row>
    <row r="379" spans="1:26" ht="14.25">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row>
    <row r="380" spans="1:26" ht="14.25">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row>
    <row r="381" spans="1:26" ht="14.25">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row>
    <row r="382" spans="1:26" ht="14.25">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row>
    <row r="383" spans="1:26" ht="14.25">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row>
    <row r="384" spans="1:26" ht="14.25">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row>
    <row r="385" spans="1:26" ht="14.25">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row>
    <row r="386" spans="1:26" ht="14.25">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row>
    <row r="387" spans="1:26" ht="14.25">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row>
    <row r="388" spans="1:26" ht="14.25">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row>
    <row r="389" spans="1:26" ht="14.25">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row>
    <row r="390" spans="1:26" ht="14.25">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row>
    <row r="391" spans="1:26" ht="14.25">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row>
    <row r="392" spans="1:26" ht="14.25">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row>
    <row r="393" spans="1:26" ht="14.25">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row>
    <row r="394" spans="1:26" ht="14.25">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row>
    <row r="395" spans="1:26" ht="14.25">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row>
    <row r="396" spans="1:26" ht="14.25">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row>
    <row r="397" spans="1:26" ht="14.25">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row>
    <row r="398" spans="1:26" ht="14.25">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row>
    <row r="399" spans="1:26" ht="14.25">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row>
    <row r="400" spans="1:26" ht="14.25">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row>
    <row r="401" spans="1:26" ht="14.25">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row>
    <row r="402" spans="1:26" ht="14.25">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row>
    <row r="403" spans="1:26" ht="14.25">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row>
    <row r="404" spans="1:26" ht="14.25">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row>
    <row r="405" spans="1:26" ht="14.25">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row>
    <row r="406" spans="1:26" ht="14.25">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row>
    <row r="407" spans="1:26" ht="14.25">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row>
    <row r="408" spans="1:26" ht="14.25">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row>
    <row r="409" spans="1:26" ht="14.25">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row>
    <row r="410" spans="1:26" ht="14.25">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row>
    <row r="411" spans="1:26" ht="14.25">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row>
    <row r="412" spans="1:26" ht="14.25">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row>
    <row r="413" spans="1:26" ht="14.25">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row>
    <row r="414" spans="1:26" ht="14.25">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row>
    <row r="415" spans="1:26" ht="14.25">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row>
    <row r="416" spans="1:26" ht="14.25">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row>
    <row r="417" spans="1:26" ht="14.25">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row>
    <row r="418" spans="1:26" ht="14.25">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row>
    <row r="419" spans="1:26" ht="14.25">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row>
    <row r="420" spans="1:26" ht="14.25">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row>
    <row r="421" spans="1:26" ht="14.25">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row>
    <row r="422" spans="1:26" ht="14.25">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row>
    <row r="423" spans="1:26" ht="14.25">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row>
    <row r="424" spans="1:26" ht="14.25">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row>
    <row r="425" spans="1:26" ht="14.25">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row>
    <row r="426" spans="1:26" ht="14.25">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row>
    <row r="427" spans="1:26" ht="14.25">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row>
    <row r="428" spans="1:26" ht="14.25">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row>
    <row r="429" spans="1:26" ht="14.25">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row>
    <row r="430" spans="1:26" ht="14.25">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row>
    <row r="431" spans="1:26" ht="14.25">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row>
    <row r="432" spans="1:26" ht="14.25">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row>
    <row r="433" spans="1:26" ht="14.25">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row>
    <row r="434" spans="1:26" ht="14.25">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row>
    <row r="435" spans="1:26" ht="14.25">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row>
    <row r="436" spans="1:26" ht="14.25">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row>
    <row r="437" spans="1:26" ht="14.25">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row>
    <row r="438" spans="1:26" ht="14.25">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row>
    <row r="439" spans="1:26" ht="14.25">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row>
    <row r="440" spans="1:26" ht="14.25">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row>
    <row r="441" spans="1:26" ht="14.25">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row>
    <row r="442" spans="1:26" ht="14.25">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row>
    <row r="443" spans="1:26" ht="14.25">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row>
    <row r="444" spans="1:26" ht="14.25">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row>
    <row r="445" spans="1:26" ht="14.25">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row>
    <row r="446" spans="1:26" ht="14.25">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row>
    <row r="447" spans="1:26" ht="14.25">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row>
    <row r="448" spans="1:26" ht="14.25">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row>
    <row r="449" spans="1:26" ht="14.25">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row>
    <row r="450" spans="1:26" ht="14.25">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row>
    <row r="451" spans="1:26" ht="14.25">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row>
    <row r="452" spans="1:26" ht="14.25">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row>
    <row r="453" spans="1:26" ht="14.25">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row>
    <row r="454" spans="1:26" ht="14.25">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row>
    <row r="455" spans="1:26" ht="14.25">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row>
    <row r="456" spans="1:26" ht="14.25">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row>
    <row r="457" spans="1:26" ht="14.25">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row>
    <row r="458" spans="1:26" ht="14.25">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row>
    <row r="459" spans="1:26" ht="14.25">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row>
    <row r="460" spans="1:26" ht="14.25">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row>
    <row r="461" spans="1:26" ht="14.25">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row>
    <row r="462" spans="1:26" ht="14.25">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row>
    <row r="463" spans="1:26" ht="14.25">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row>
    <row r="464" spans="1:26" ht="14.25">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row>
    <row r="465" spans="1:26" ht="14.25">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row>
    <row r="466" spans="1:26" ht="14.25">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row>
    <row r="467" spans="1:26" ht="14.25">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row>
    <row r="468" spans="1:26" ht="14.25">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row>
    <row r="469" spans="1:26" ht="14.25">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row>
    <row r="470" spans="1:26" ht="14.25">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row>
    <row r="471" spans="1:26" ht="14.25">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row>
    <row r="472" spans="1:26" ht="14.25">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row>
    <row r="473" spans="1:26" ht="14.25">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row>
    <row r="474" spans="1:26" ht="14.25">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row>
    <row r="475" spans="1:26" ht="14.25">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row>
    <row r="476" spans="1:26" ht="14.25">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row>
    <row r="477" spans="1:26" ht="14.25">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row>
    <row r="478" spans="1:26" ht="14.25">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row>
    <row r="479" spans="1:26" ht="14.25">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row>
    <row r="480" spans="1:26" ht="14.25">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row>
    <row r="481" spans="1:26" ht="14.25">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row>
    <row r="482" spans="1:26" ht="14.25">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row>
    <row r="483" spans="1:26" ht="14.25">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row>
    <row r="484" spans="1:26" ht="14.25">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row>
    <row r="485" spans="1:26" ht="14.25">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row>
    <row r="486" spans="1:26" ht="14.25">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row>
    <row r="487" spans="1:26" ht="14.25">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row>
    <row r="488" spans="1:26" ht="14.25">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row>
    <row r="489" spans="1:26" ht="14.25">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row>
    <row r="490" spans="1:26" ht="14.25">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row>
    <row r="491" spans="1:26" ht="14.25">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row>
    <row r="492" spans="1:26" ht="14.25">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row>
    <row r="493" spans="1:26" ht="14.25">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row>
    <row r="494" spans="1:26" ht="14.25">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row>
    <row r="495" spans="1:26" ht="14.25">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row>
    <row r="496" spans="1:26" ht="14.25">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row>
    <row r="497" spans="1:26" ht="14.25">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row>
    <row r="498" spans="1:26" ht="14.25">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row>
    <row r="499" spans="1:26" ht="14.25">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row>
    <row r="500" spans="1:26" ht="14.25">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row>
    <row r="501" spans="1:26" ht="14.25">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row>
    <row r="502" spans="1:26" ht="14.25">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row>
    <row r="503" spans="1:26" ht="14.25">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row>
    <row r="504" spans="1:26" ht="14.25">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row>
    <row r="505" spans="1:26" ht="14.25">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row>
    <row r="506" spans="1:26" ht="14.25">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row>
    <row r="507" spans="1:26" ht="14.25">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row>
    <row r="508" spans="1:26" ht="14.25">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row>
    <row r="509" spans="1:26" ht="14.25">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row>
    <row r="510" spans="1:26" ht="14.25">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row>
    <row r="511" spans="1:26" ht="14.25">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row>
    <row r="512" spans="1:26" ht="14.25">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row>
    <row r="513" spans="1:26" ht="14.25">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row>
    <row r="514" spans="1:26" ht="14.25">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row>
    <row r="515" spans="1:26" ht="14.25">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row>
    <row r="516" spans="1:26" ht="14.25">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row>
    <row r="517" spans="1:26" ht="14.25">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row>
    <row r="518" spans="1:26" ht="14.25">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row>
    <row r="519" spans="1:26" ht="14.25">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row>
    <row r="520" spans="1:26" ht="14.25">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row>
    <row r="521" spans="1:26" ht="14.25">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row>
    <row r="522" spans="1:26" ht="14.25">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row>
    <row r="523" spans="1:26" ht="14.25">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row>
    <row r="524" spans="1:26" ht="14.25">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row>
    <row r="525" spans="1:26" ht="14.25">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row>
    <row r="526" spans="1:26" ht="14.25">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row>
    <row r="527" spans="1:26" ht="14.25">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row>
    <row r="528" spans="1:26" ht="14.25">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row>
    <row r="529" spans="1:26" ht="14.25">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row>
    <row r="530" spans="1:26" ht="14.25">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row>
    <row r="531" spans="1:26" ht="14.25">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row>
    <row r="532" spans="1:26" ht="14.25">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row>
    <row r="533" spans="1:26" ht="14.25">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row>
    <row r="534" spans="1:26" ht="14.25">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row>
    <row r="535" spans="1:26" ht="14.25">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row>
    <row r="536" spans="1:26" ht="14.25">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row>
    <row r="537" spans="1:26" ht="14.25">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row>
    <row r="538" spans="1:26" ht="14.25">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row>
    <row r="539" spans="1:26" ht="14.25">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row>
    <row r="540" spans="1:26" ht="14.25">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row>
    <row r="541" spans="1:26" ht="14.25">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row>
    <row r="542" spans="1:26" ht="14.25">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row>
    <row r="543" spans="1:26" ht="14.25">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row>
    <row r="544" spans="1:26" ht="14.25">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row>
    <row r="545" spans="1:26" ht="14.25">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row>
    <row r="546" spans="1:26" ht="14.25">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row>
    <row r="547" spans="1:26" ht="14.25">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row>
    <row r="548" spans="1:26" ht="14.25">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row>
    <row r="549" spans="1:26" ht="14.25">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row>
    <row r="550" spans="1:26" ht="14.25">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row>
    <row r="551" spans="1:26" ht="14.25">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row>
    <row r="552" spans="1:26" ht="14.25">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row>
    <row r="553" spans="1:26" ht="14.25">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row>
    <row r="554" spans="1:26" ht="14.25">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row>
    <row r="555" spans="1:26" ht="14.25">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row>
    <row r="556" spans="1:26" ht="14.25">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row>
    <row r="557" spans="1:26" ht="14.25">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row>
    <row r="558" spans="1:26" ht="14.25">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row>
    <row r="559" spans="1:26" ht="14.25">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row>
    <row r="560" spans="1:26" ht="14.25">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row>
    <row r="561" spans="1:26" ht="14.25">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row>
    <row r="562" spans="1:26" ht="14.25">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row>
    <row r="563" spans="1:26" ht="14.25">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row>
    <row r="564" spans="1:26" ht="14.25">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row>
    <row r="565" spans="1:26" ht="14.25">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row>
    <row r="566" spans="1:26" ht="14.25">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row>
    <row r="567" spans="1:26" ht="14.25">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row>
    <row r="568" spans="1:26" ht="14.25">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row>
    <row r="569" spans="1:26" ht="14.25">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row>
    <row r="570" spans="1:26" ht="14.25">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row>
    <row r="571" spans="1:26" ht="14.25">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row>
    <row r="572" spans="1:26" ht="14.25">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row>
    <row r="573" spans="1:26" ht="14.25">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row>
    <row r="574" spans="1:26" ht="14.25">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row>
    <row r="575" spans="1:26" ht="14.25">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row>
    <row r="576" spans="1:26" ht="14.25">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row>
    <row r="577" spans="1:26" ht="14.25">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row>
    <row r="578" spans="1:26" ht="14.25">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row>
    <row r="579" spans="1:26" ht="14.25">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row>
    <row r="580" spans="1:26" ht="14.25">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row>
    <row r="581" spans="1:26" ht="14.25">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row>
    <row r="582" spans="1:26" ht="14.25">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row>
    <row r="583" spans="1:26" ht="14.25">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row>
    <row r="584" spans="1:26" ht="14.25">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row>
    <row r="585" spans="1:26" ht="14.25">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row>
    <row r="586" spans="1:26" ht="14.25">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row>
    <row r="587" spans="1:26" ht="14.25">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row>
    <row r="588" spans="1:26" ht="14.25">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row>
    <row r="589" spans="1:26" ht="14.25">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row>
    <row r="590" spans="1:26" ht="14.25">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row>
    <row r="591" spans="1:26" ht="14.25">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row>
    <row r="592" spans="1:26" ht="14.25">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row>
    <row r="593" spans="1:26" ht="14.25">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row>
    <row r="594" spans="1:26" ht="14.25">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row>
    <row r="595" spans="1:26" ht="14.25">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row>
    <row r="596" spans="1:26" ht="14.25">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row>
    <row r="597" spans="1:26" ht="14.25">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row>
    <row r="598" spans="1:26" ht="14.25">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row>
    <row r="599" spans="1:26" ht="14.25">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row>
    <row r="600" spans="1:26" ht="14.25">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row>
    <row r="601" spans="1:26" ht="14.25">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row>
    <row r="602" spans="1:26" ht="14.25">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row>
    <row r="603" spans="1:26" ht="14.25">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row>
    <row r="604" spans="1:26" ht="14.25">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row>
    <row r="605" spans="1:26" ht="14.25">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row>
    <row r="606" spans="1:26" ht="14.25">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row>
    <row r="607" spans="1:26" ht="14.25">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row>
    <row r="608" spans="1:26" ht="14.25">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row>
    <row r="609" spans="1:26" ht="14.25">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row>
    <row r="610" spans="1:26" ht="14.25">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row>
    <row r="611" spans="1:26" ht="14.25">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row>
    <row r="612" spans="1:26" ht="14.25">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row>
    <row r="613" spans="1:26" ht="14.25">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row>
    <row r="614" spans="1:26" ht="14.25">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row>
    <row r="615" spans="1:26" ht="14.25">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row>
    <row r="616" spans="1:26" ht="14.25">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row>
    <row r="617" spans="1:26" ht="14.25">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row>
    <row r="618" spans="1:26" ht="14.25">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row>
    <row r="619" spans="1:26" ht="14.25">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row>
    <row r="620" spans="1:26" ht="14.25">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row>
    <row r="621" spans="1:26" ht="14.25">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row>
    <row r="622" spans="1:26" ht="14.25">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row>
    <row r="623" spans="1:26" ht="14.25">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row>
    <row r="624" spans="1:26" ht="14.25">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row>
    <row r="625" spans="1:26" ht="14.25">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row>
    <row r="626" spans="1:26" ht="14.25">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row>
    <row r="627" spans="1:26" ht="14.25">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row>
    <row r="628" spans="1:26" ht="14.25">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row>
    <row r="629" spans="1:26" ht="14.25">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row>
    <row r="630" spans="1:26" ht="14.25">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row>
    <row r="631" spans="1:26" ht="14.25">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row>
    <row r="632" spans="1:26" ht="14.25">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row>
    <row r="633" spans="1:26" ht="14.25">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row>
    <row r="634" spans="1:26" ht="14.25">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row>
    <row r="635" spans="1:26" ht="14.25">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row>
    <row r="636" spans="1:26" ht="14.25">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row>
    <row r="637" spans="1:26" ht="14.25">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row>
    <row r="638" spans="1:26" ht="14.25">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row>
    <row r="639" spans="1:26" ht="14.25">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row>
    <row r="640" spans="1:26" ht="14.25">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row>
    <row r="641" spans="1:26" ht="14.25">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row>
    <row r="642" spans="1:26" ht="14.25">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row>
    <row r="643" spans="1:26" ht="14.25">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row>
    <row r="644" spans="1:26" ht="14.25">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row>
    <row r="645" spans="1:26" ht="14.25">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row>
    <row r="646" spans="1:26" ht="14.25">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row>
    <row r="647" spans="1:26" ht="14.25">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row>
    <row r="648" spans="1:26" ht="14.25">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row>
    <row r="649" spans="1:26" ht="14.25">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row>
    <row r="650" spans="1:26" ht="14.25">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row>
    <row r="651" spans="1:26" ht="14.25">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row>
    <row r="652" spans="1:26" ht="14.25">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row>
    <row r="653" spans="1:26" ht="14.25">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row>
    <row r="654" spans="1:26" ht="14.25">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row>
    <row r="655" spans="1:26" ht="14.25">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row>
    <row r="656" spans="1:26" ht="14.25">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row>
    <row r="657" spans="1:26" ht="14.25">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row>
    <row r="658" spans="1:26" ht="14.25">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row>
    <row r="659" spans="1:26" ht="14.25">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row>
    <row r="660" spans="1:26" ht="14.25">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row>
    <row r="661" spans="1:26" ht="14.25">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row>
    <row r="662" spans="1:26" ht="14.25">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row>
    <row r="663" spans="1:26" ht="14.25">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row>
    <row r="664" spans="1:26" ht="14.25">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row>
    <row r="665" spans="1:26" ht="14.25">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row>
    <row r="666" spans="1:26" ht="14.25">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row>
    <row r="667" spans="1:26" ht="14.25">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row>
    <row r="668" spans="1:26" ht="14.25">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row>
    <row r="669" spans="1:26" ht="14.25">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row>
    <row r="670" spans="1:26" ht="14.25">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row>
    <row r="671" spans="1:26" ht="14.25">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row>
    <row r="672" spans="1:26" ht="14.25">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row>
    <row r="673" spans="1:26" ht="14.25">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row>
    <row r="674" spans="1:26" ht="14.25">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row>
    <row r="675" spans="1:26" ht="14.25">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row>
    <row r="676" spans="1:26" ht="14.25">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row>
    <row r="677" spans="1:26" ht="14.25">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row>
    <row r="678" spans="1:26" ht="14.25">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row>
    <row r="679" spans="1:26" ht="14.25">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row>
    <row r="680" spans="1:26" ht="14.25">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row>
    <row r="681" spans="1:26" ht="14.25">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row>
    <row r="682" spans="1:26" ht="14.25">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row>
    <row r="683" spans="1:26" ht="14.25">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row>
    <row r="684" spans="1:26" ht="14.25">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row>
    <row r="685" spans="1:26" ht="14.25">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row>
    <row r="686" spans="1:26" ht="14.25">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row>
    <row r="687" spans="1:26" ht="14.25">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row>
    <row r="688" spans="1:26" ht="14.25">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row>
    <row r="689" spans="1:26" ht="14.25">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row>
    <row r="690" spans="1:26" ht="14.25">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row>
    <row r="691" spans="1:26" ht="14.25">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row>
    <row r="692" spans="1:26" ht="14.25">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row>
    <row r="693" spans="1:26" ht="14.25">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row>
    <row r="694" spans="1:26" ht="14.25">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row>
    <row r="695" spans="1:26" ht="14.25">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row>
    <row r="696" spans="1:26" ht="14.25">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row>
    <row r="697" spans="1:26" ht="14.25">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row>
    <row r="698" spans="1:26" ht="14.25">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row>
    <row r="699" spans="1:26" ht="14.25">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row>
    <row r="700" spans="1:26" ht="14.25">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row>
    <row r="701" spans="1:26" ht="14.25">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row>
    <row r="702" spans="1:26" ht="14.25">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row>
    <row r="703" spans="1:26" ht="14.25">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row>
    <row r="704" spans="1:26" ht="14.25">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row>
    <row r="705" spans="1:26" ht="14.25">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row>
    <row r="706" spans="1:26" ht="14.25">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row>
    <row r="707" spans="1:26" ht="14.25">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row>
    <row r="708" spans="1:26" ht="14.25">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row>
    <row r="709" spans="1:26" ht="14.25">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row>
    <row r="710" spans="1:26" ht="14.25">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row>
    <row r="711" spans="1:26" ht="14.25">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row>
    <row r="712" spans="1:26" ht="14.25">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row>
    <row r="713" spans="1:26" ht="14.25">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row>
    <row r="714" spans="1:26" ht="14.25">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row>
    <row r="715" spans="1:26" ht="14.25">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row>
    <row r="716" spans="1:26" ht="14.25">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row>
    <row r="717" spans="1:26" ht="14.25">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row>
    <row r="718" spans="1:26" ht="14.25">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row>
    <row r="719" spans="1:26" ht="14.25">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row>
    <row r="720" spans="1:26" ht="14.25">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row>
    <row r="721" spans="1:26" ht="14.25">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row>
    <row r="722" spans="1:26" ht="14.25">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row>
    <row r="723" spans="1:26" ht="14.25">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row>
    <row r="724" spans="1:26" ht="14.25">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row>
    <row r="725" spans="1:26" ht="14.25">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row>
    <row r="726" spans="1:26" ht="14.25">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row>
    <row r="727" spans="1:26" ht="14.25">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row>
    <row r="728" spans="1:26" ht="14.25">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row>
    <row r="729" spans="1:26" ht="14.25">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row>
    <row r="730" spans="1:26" ht="14.25">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row>
    <row r="731" spans="1:26" ht="14.25">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row>
    <row r="732" spans="1:26" ht="14.25">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row>
    <row r="733" spans="1:26" ht="14.25">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row>
    <row r="734" spans="1:26" ht="14.25">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row>
    <row r="735" spans="1:26" ht="14.25">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row>
    <row r="736" spans="1:26" ht="14.25">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row>
    <row r="737" spans="1:26" ht="14.25">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row>
    <row r="738" spans="1:26" ht="14.25">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row>
    <row r="739" spans="1:26" ht="14.25">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row>
    <row r="740" spans="1:26" ht="14.25">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row>
    <row r="741" spans="1:26" ht="14.25">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row>
    <row r="742" spans="1:26" ht="14.25">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row>
    <row r="743" spans="1:26" ht="14.25">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row>
    <row r="744" spans="1:26" ht="14.25">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row>
    <row r="745" spans="1:26" ht="14.25">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row>
    <row r="746" spans="1:26" ht="14.25">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row>
    <row r="747" spans="1:26" ht="14.25">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row>
    <row r="748" spans="1:26" ht="14.25">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row>
    <row r="749" spans="1:26" ht="14.25">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row>
    <row r="750" spans="1:26" ht="14.25">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row>
    <row r="751" spans="1:26" ht="14.25">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row>
    <row r="752" spans="1:26" ht="14.25">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row>
    <row r="753" spans="1:26" ht="14.25">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row>
    <row r="754" spans="1:26" ht="14.25">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row>
    <row r="755" spans="1:26" ht="14.25">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row>
    <row r="756" spans="1:26" ht="14.25">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row>
    <row r="757" spans="1:26" ht="14.25">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row>
    <row r="758" spans="1:26" ht="14.25">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row>
    <row r="759" spans="1:26" ht="14.25">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row>
    <row r="760" spans="1:26" ht="14.25">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row>
    <row r="761" spans="1:26" ht="14.25">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row>
    <row r="762" spans="1:26" ht="14.25">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row>
    <row r="763" spans="1:26" ht="14.25">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row>
    <row r="764" spans="1:26" ht="14.25">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row>
    <row r="765" spans="1:26" ht="14.25">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row>
    <row r="766" spans="1:26" ht="14.25">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row>
    <row r="767" spans="1:26" ht="14.25">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row>
    <row r="768" spans="1:26" ht="14.25">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row>
    <row r="769" spans="1:26" ht="14.25">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row>
    <row r="770" spans="1:26" ht="14.25">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row>
    <row r="771" spans="1:26" ht="14.25">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row>
    <row r="772" spans="1:26" ht="14.25">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row>
    <row r="773" spans="1:26" ht="14.25">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row>
    <row r="774" spans="1:26" ht="14.25">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row>
    <row r="775" spans="1:26" ht="14.25">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row>
    <row r="776" spans="1:26" ht="14.25">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row>
    <row r="777" spans="1:26" ht="14.25">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row>
    <row r="778" spans="1:26" ht="14.25">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row>
    <row r="779" spans="1:26" ht="14.25">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row>
    <row r="780" spans="1:26" ht="14.25">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row>
    <row r="781" spans="1:26" ht="14.25">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row>
    <row r="782" spans="1:26" ht="14.25">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row>
    <row r="783" spans="1:26" ht="14.25">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row>
    <row r="784" spans="1:26" ht="14.25">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row>
    <row r="785" spans="1:26" ht="14.25">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row>
    <row r="786" spans="1:26" ht="14.25">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row>
    <row r="787" spans="1:26" ht="14.25">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row>
    <row r="788" spans="1:26" ht="14.25">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row>
    <row r="789" spans="1:26" ht="14.25">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row>
    <row r="790" spans="1:26" ht="14.25">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row>
    <row r="791" spans="1:26" ht="14.25">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row>
    <row r="792" spans="1:26" ht="14.25">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row>
    <row r="793" spans="1:26" ht="14.25">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row>
    <row r="794" spans="1:26" ht="14.25">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row>
    <row r="795" spans="1:26" ht="14.25">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row>
    <row r="796" spans="1:26" ht="14.25">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row>
    <row r="797" spans="1:26" ht="14.25">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row>
    <row r="798" spans="1:26" ht="14.25">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row>
    <row r="799" spans="1:26" ht="14.25">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row>
    <row r="800" spans="1:26" ht="14.25">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row>
    <row r="801" spans="1:26" ht="14.25">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row>
    <row r="802" spans="1:26" ht="14.25">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row>
    <row r="803" spans="1:26" ht="14.25">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row>
    <row r="804" spans="1:26" ht="14.25">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row>
    <row r="805" spans="1:26" ht="14.25">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row>
    <row r="806" spans="1:26" ht="14.25">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row>
    <row r="807" spans="1:26" ht="14.25">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row>
    <row r="808" spans="1:26" ht="14.25">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row>
    <row r="809" spans="1:26" ht="14.25">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row>
    <row r="810" spans="1:26" ht="14.25">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row>
    <row r="811" spans="1:26" ht="14.25">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row>
    <row r="812" spans="1:26" ht="14.25">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row>
    <row r="813" spans="1:26" ht="14.25">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row>
    <row r="814" spans="1:26" ht="14.25">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row>
    <row r="815" spans="1:26" ht="14.25">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row>
    <row r="816" spans="1:26" ht="14.25">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row>
    <row r="817" spans="1:26" ht="14.25">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row>
    <row r="818" spans="1:26" ht="14.25">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row>
    <row r="819" spans="1:26" ht="14.25">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row>
    <row r="820" spans="1:26" ht="14.25">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row>
    <row r="821" spans="1:26" ht="14.25">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row>
    <row r="822" spans="1:26" ht="14.25">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row>
    <row r="823" spans="1:26" ht="14.25">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row>
    <row r="824" spans="1:26" ht="14.25">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row>
    <row r="825" spans="1:26" ht="14.25">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row>
    <row r="826" spans="1:26" ht="14.25">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row>
    <row r="827" spans="1:26" ht="14.25">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row>
    <row r="828" spans="1:26" ht="14.25">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row>
    <row r="829" spans="1:26" ht="14.25">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row>
    <row r="830" spans="1:26" ht="14.25">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row>
    <row r="831" spans="1:26" ht="14.25">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row>
    <row r="832" spans="1:26" ht="14.25">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row>
    <row r="833" spans="1:26" ht="14.25">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row>
    <row r="834" spans="1:26" ht="14.25">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row>
    <row r="835" spans="1:26" ht="14.25">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row>
    <row r="836" spans="1:26" ht="14.25">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row>
    <row r="837" spans="1:26" ht="14.25">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row>
    <row r="838" spans="1:26" ht="14.25">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row>
    <row r="839" spans="1:26" ht="14.25">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row>
    <row r="840" spans="1:26" ht="14.25">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row>
    <row r="841" spans="1:26" ht="14.25">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row>
    <row r="842" spans="1:26" ht="14.25">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row>
    <row r="843" spans="1:26" ht="14.25">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row>
    <row r="844" spans="1:26" ht="14.25">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row>
    <row r="845" spans="1:26" ht="14.25">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row>
    <row r="846" spans="1:26" ht="14.25">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row>
    <row r="847" spans="1:26" ht="14.25">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row>
    <row r="848" spans="1:26" ht="14.25">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row>
    <row r="849" spans="1:26" ht="14.25">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row>
    <row r="850" spans="1:26" ht="14.25">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row>
    <row r="851" spans="1:26" ht="14.25">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row>
    <row r="852" spans="1:26" ht="14.25">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row>
    <row r="853" spans="1:26" ht="14.25">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row>
    <row r="854" spans="1:26" ht="14.25">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row>
    <row r="855" spans="1:26" ht="14.25">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row>
    <row r="856" spans="1:26" ht="14.25">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row>
    <row r="857" spans="1:26" ht="14.25">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row>
    <row r="858" spans="1:26" ht="14.25">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row>
    <row r="859" spans="1:26" ht="14.25">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row>
    <row r="860" spans="1:26" ht="14.25">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row>
    <row r="861" spans="1:26" ht="14.25">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row>
    <row r="862" spans="1:26" ht="14.25">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row>
    <row r="863" spans="1:26" ht="14.25">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row>
    <row r="864" spans="1:26" ht="14.25">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row>
    <row r="865" spans="1:26" ht="14.25">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row>
    <row r="866" spans="1:26" ht="14.25">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row>
    <row r="867" spans="1:26" ht="14.25">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row>
    <row r="868" spans="1:26" ht="14.25">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row>
    <row r="869" spans="1:26" ht="14.25">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row>
    <row r="870" spans="1:26" ht="14.25">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row>
    <row r="871" spans="1:26" ht="14.25">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row>
    <row r="872" spans="1:26" ht="14.25">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row>
    <row r="873" spans="1:26" ht="14.25">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row>
    <row r="874" spans="1:26" ht="14.25">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row>
    <row r="875" spans="1:26" ht="14.25">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row>
    <row r="876" spans="1:26" ht="14.25">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row>
    <row r="877" spans="1:26" ht="14.25">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row>
    <row r="878" spans="1:26" ht="14.25">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row>
    <row r="879" spans="1:26" ht="14.25">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row>
    <row r="880" spans="1:26" ht="14.25">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row>
    <row r="881" spans="1:26" ht="14.25">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row>
    <row r="882" spans="1:26" ht="14.25">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row>
    <row r="883" spans="1:26" ht="14.25">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row>
    <row r="884" spans="1:26" ht="14.25">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row>
    <row r="885" spans="1:26" ht="14.25">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row>
    <row r="886" spans="1:26" ht="14.25">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row>
    <row r="887" spans="1:26" ht="14.25">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row>
    <row r="888" spans="1:26" ht="14.25">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row>
    <row r="889" spans="1:26" ht="14.25">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row>
    <row r="890" spans="1:26" ht="14.25">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row>
    <row r="891" spans="1:26" ht="14.25">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row>
    <row r="892" spans="1:26" ht="14.25">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row>
    <row r="893" spans="1:26" ht="14.25">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row>
    <row r="894" spans="1:26" ht="14.25">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row>
    <row r="895" spans="1:26" ht="14.25">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row>
    <row r="896" spans="1:26" ht="14.25">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row>
    <row r="897" spans="1:26" ht="14.25">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row>
    <row r="898" spans="1:26" ht="14.25">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row>
    <row r="899" spans="1:26" ht="14.25">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row>
    <row r="900" spans="1:26" ht="14.25">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row>
    <row r="901" spans="1:26" ht="14.25">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row>
    <row r="902" spans="1:26" ht="14.25">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row>
    <row r="903" spans="1:26" ht="14.25">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row>
    <row r="904" spans="1:26" ht="14.25">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row>
    <row r="905" spans="1:26" ht="14.25">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row>
    <row r="906" spans="1:26" ht="14.25">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row>
    <row r="907" spans="1:26" ht="14.25">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row>
    <row r="908" spans="1:26" ht="14.25">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row>
    <row r="909" spans="1:26" ht="14.25">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row>
    <row r="910" spans="1:26" ht="14.25">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row>
    <row r="911" spans="1:26" ht="14.25">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row>
    <row r="912" spans="1:26" ht="14.25">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row>
    <row r="913" spans="1:26" ht="14.25">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row>
    <row r="914" spans="1:26" ht="14.25">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row>
    <row r="915" spans="1:26" ht="14.25">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row>
    <row r="916" spans="1:26" ht="14.25">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row>
    <row r="917" spans="1:26" ht="14.25">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row>
    <row r="918" spans="1:26" ht="14.25">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row>
    <row r="919" spans="1:26" ht="14.25">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row>
    <row r="920" spans="1:26" ht="14.25">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row>
    <row r="921" spans="1:26" ht="14.25">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row>
    <row r="922" spans="1:26" ht="14.25">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row>
    <row r="923" spans="1:26" ht="14.25">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row>
    <row r="924" spans="1:26" ht="14.25">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row>
    <row r="925" spans="1:26" ht="14.25">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row>
    <row r="926" spans="1:26" ht="14.25">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row>
    <row r="927" spans="1:26" ht="14.25">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row>
    <row r="928" spans="1:26" ht="14.25">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row>
    <row r="929" spans="1:26" ht="14.25">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row>
    <row r="930" spans="1:26" ht="14.25">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row>
    <row r="931" spans="1:26" ht="14.25">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row>
    <row r="932" spans="1:26" ht="14.25">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row>
    <row r="933" spans="1:26" ht="14.25">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row>
    <row r="934" spans="1:26" ht="14.25">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row>
    <row r="935" spans="1:26" ht="14.25">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row>
    <row r="936" spans="1:26" ht="14.25">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row>
    <row r="937" spans="1:26" ht="14.25">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row>
    <row r="938" spans="1:26" ht="14.25">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row>
    <row r="939" spans="1:26" ht="14.25">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row>
    <row r="940" spans="1:26" ht="14.25">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row>
    <row r="941" spans="1:26" ht="14.25">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row>
    <row r="942" spans="1:26" ht="14.25">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row>
    <row r="943" spans="1:26" ht="14.25">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row>
    <row r="944" spans="1:26" ht="14.25">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row>
    <row r="945" spans="1:26" ht="14.25">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row>
    <row r="946" spans="1:26" ht="14.25">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row>
    <row r="947" spans="1:26" ht="14.25">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row>
    <row r="948" spans="1:26" ht="14.25">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row>
    <row r="949" spans="1:26" ht="14.25">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row>
    <row r="950" spans="1:26" ht="14.25">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row>
    <row r="951" spans="1:26" ht="14.25">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row>
    <row r="952" spans="1:26" ht="14.25">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row>
    <row r="953" spans="1:26" ht="14.25">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row>
    <row r="954" spans="1:26" ht="14.25">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row>
    <row r="955" spans="1:26" ht="14.25">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row>
    <row r="956" spans="1:26" ht="14.25">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row>
    <row r="957" spans="1:26" ht="14.25">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row>
    <row r="958" spans="1:26" ht="14.25">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row>
    <row r="959" spans="1:26" ht="14.25">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row>
    <row r="960" spans="1:26" ht="14.25">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row>
    <row r="961" spans="1:26" ht="14.25">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row>
    <row r="962" spans="1:26" ht="14.25">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row>
    <row r="963" spans="1:26" ht="14.25">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row>
    <row r="964" spans="1:26" ht="14.25">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row>
    <row r="965" spans="1:26" ht="14.25">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row>
    <row r="966" spans="1:26" ht="14.25">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row>
    <row r="967" spans="1:26" ht="14.25">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row>
    <row r="968" spans="1:26" ht="14.25">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row>
    <row r="969" spans="1:26" ht="14.25">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row>
    <row r="970" spans="1:26" ht="14.25">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row>
    <row r="971" spans="1:26" ht="14.25">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row>
    <row r="972" spans="1:26" ht="14.25">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row>
    <row r="973" spans="1:26" ht="14.25">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row>
    <row r="974" spans="1:26" ht="14.25">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row>
    <row r="975" spans="1:26" ht="14.25">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row>
    <row r="976" spans="1:26" ht="14.25">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row>
    <row r="977" spans="1:26" ht="14.25">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row>
    <row r="978" spans="1:26" ht="14.25">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row>
    <row r="979" spans="1:26" ht="14.25">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row>
    <row r="980" spans="1:26" ht="14.25">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row>
    <row r="981" spans="1:26" ht="14.25">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row>
    <row r="982" spans="1:26" ht="14.25">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row>
    <row r="983" spans="1:26" ht="14.25">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row>
    <row r="984" spans="1:26" ht="14.25">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row>
    <row r="985" spans="1:26" ht="14.25">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row>
    <row r="986" spans="1:26" ht="14.25">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row>
    <row r="987" spans="1:26" ht="14.25">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row>
    <row r="988" spans="1:26" ht="14.25">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row>
    <row r="989" spans="1:26" ht="14.25">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row>
    <row r="990" spans="1:26" ht="14.25">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row>
    <row r="991" spans="1:26" ht="14.25">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row>
    <row r="992" spans="1:26" ht="14.25">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row>
    <row r="993" spans="1:26" ht="14.25">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row>
    <row r="994" spans="1:26" ht="14.25">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row>
    <row r="995" spans="1:26" ht="14.25">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row>
    <row r="996" spans="1:26" ht="14.25">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row>
    <row r="997" spans="1:26" ht="14.25">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row>
    <row r="998" spans="1:26" ht="14.25">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row>
    <row r="999" spans="1:26" ht="14.25">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row>
    <row r="1000" spans="1:26" ht="14.25">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row>
    <row r="1001" spans="1:26" ht="14.25">
      <c r="A1001" s="33"/>
      <c r="B1001" s="33"/>
      <c r="C1001" s="33"/>
      <c r="D1001" s="33"/>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row>
    <row r="1002" spans="1:26" ht="14.25">
      <c r="A1002" s="33"/>
      <c r="B1002" s="33"/>
      <c r="C1002" s="33"/>
      <c r="D1002" s="33"/>
      <c r="E1002" s="33"/>
      <c r="F1002" s="33"/>
      <c r="G1002" s="33"/>
      <c r="H1002" s="33"/>
      <c r="I1002" s="33"/>
      <c r="J1002" s="33"/>
      <c r="K1002" s="33"/>
      <c r="L1002" s="33"/>
      <c r="M1002" s="33"/>
      <c r="N1002" s="33"/>
      <c r="O1002" s="33"/>
      <c r="P1002" s="33"/>
      <c r="Q1002" s="33"/>
      <c r="R1002" s="33"/>
      <c r="S1002" s="33"/>
      <c r="T1002" s="33"/>
      <c r="U1002" s="33"/>
      <c r="V1002" s="33"/>
      <c r="W1002" s="33"/>
      <c r="X1002" s="33"/>
      <c r="Y1002" s="33"/>
      <c r="Z1002" s="33"/>
    </row>
    <row r="1003" spans="1:26" ht="14.25">
      <c r="A1003" s="33"/>
      <c r="B1003" s="33"/>
      <c r="C1003" s="33"/>
      <c r="D1003" s="33"/>
      <c r="E1003" s="33"/>
      <c r="F1003" s="33"/>
      <c r="G1003" s="33"/>
      <c r="H1003" s="33"/>
      <c r="I1003" s="33"/>
      <c r="J1003" s="33"/>
      <c r="K1003" s="33"/>
      <c r="L1003" s="33"/>
      <c r="M1003" s="33"/>
      <c r="N1003" s="33"/>
      <c r="O1003" s="33"/>
      <c r="P1003" s="33"/>
      <c r="Q1003" s="33"/>
      <c r="R1003" s="33"/>
      <c r="S1003" s="33"/>
      <c r="T1003" s="33"/>
      <c r="U1003" s="33"/>
      <c r="V1003" s="33"/>
      <c r="W1003" s="33"/>
      <c r="X1003" s="33"/>
      <c r="Y1003" s="33"/>
      <c r="Z1003" s="33"/>
    </row>
    <row r="1004" spans="1:26" ht="14.25">
      <c r="A1004" s="33"/>
      <c r="B1004" s="33"/>
      <c r="C1004" s="33"/>
      <c r="D1004" s="33"/>
      <c r="E1004" s="33"/>
      <c r="F1004" s="33"/>
      <c r="G1004" s="33"/>
      <c r="H1004" s="33"/>
      <c r="I1004" s="33"/>
      <c r="J1004" s="33"/>
      <c r="K1004" s="33"/>
      <c r="L1004" s="33"/>
      <c r="M1004" s="33"/>
      <c r="N1004" s="33"/>
      <c r="O1004" s="33"/>
      <c r="P1004" s="33"/>
      <c r="Q1004" s="33"/>
      <c r="R1004" s="33"/>
      <c r="S1004" s="33"/>
      <c r="T1004" s="33"/>
      <c r="U1004" s="33"/>
      <c r="V1004" s="33"/>
      <c r="W1004" s="33"/>
      <c r="X1004" s="33"/>
      <c r="Y1004" s="33"/>
      <c r="Z1004" s="33"/>
    </row>
  </sheetData>
  <mergeCells count="6">
    <mergeCell ref="A16:D16"/>
    <mergeCell ref="B4:B6"/>
    <mergeCell ref="A7:D7"/>
    <mergeCell ref="A8:D8"/>
    <mergeCell ref="A9:D9"/>
    <mergeCell ref="A10:D10"/>
  </mergeCells>
  <hyperlinks>
    <hyperlink ref="A16:D16" location="'Intro to 2nd Grade Standards'!A1" display="Return to Intro 2nd Grade" xr:uid="{00000000-0004-0000-1A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14"/>
  <sheetViews>
    <sheetView workbookViewId="0">
      <selection activeCell="B4" sqref="B4"/>
    </sheetView>
  </sheetViews>
  <sheetFormatPr defaultRowHeight="15.75" customHeight="1"/>
  <cols>
    <col min="1" max="1" width="30.25" customWidth="1"/>
    <col min="2" max="2" width="38.25" customWidth="1"/>
    <col min="3" max="3" width="30.625" customWidth="1"/>
    <col min="4" max="4" width="27.875" customWidth="1"/>
    <col min="5" max="1024" width="13.375" customWidth="1"/>
  </cols>
  <sheetData>
    <row r="1" spans="1:4" ht="15">
      <c r="A1" s="7"/>
      <c r="B1" s="8" t="s">
        <v>28</v>
      </c>
      <c r="C1" s="9"/>
      <c r="D1" s="7"/>
    </row>
    <row r="2" spans="1:4" ht="15">
      <c r="A2" s="7"/>
      <c r="B2" s="19" t="s">
        <v>45</v>
      </c>
      <c r="C2" s="9"/>
      <c r="D2" s="7"/>
    </row>
    <row r="3" spans="1:4" ht="15">
      <c r="A3" s="11" t="s">
        <v>30</v>
      </c>
      <c r="B3" s="8" t="s">
        <v>31</v>
      </c>
      <c r="C3" s="8" t="s">
        <v>32</v>
      </c>
      <c r="D3" s="12"/>
    </row>
    <row r="4" spans="1:4" ht="55.5" customHeight="1">
      <c r="A4" s="20" t="s">
        <v>46</v>
      </c>
      <c r="B4" s="13" t="s">
        <v>47</v>
      </c>
    </row>
    <row r="5" spans="1:4" ht="15">
      <c r="A5" s="44" t="s">
        <v>39</v>
      </c>
      <c r="B5" s="44"/>
      <c r="C5" s="44"/>
      <c r="D5" s="44"/>
    </row>
    <row r="6" spans="1:4" ht="225.75" customHeight="1">
      <c r="A6" s="45" t="s">
        <v>48</v>
      </c>
      <c r="B6" s="45"/>
      <c r="C6" s="45"/>
      <c r="D6" s="45"/>
    </row>
    <row r="7" spans="1:4" ht="15">
      <c r="A7" s="46" t="s">
        <v>41</v>
      </c>
      <c r="B7" s="46"/>
      <c r="C7" s="46"/>
      <c r="D7" s="46"/>
    </row>
    <row r="8" spans="1:4" ht="96" customHeight="1">
      <c r="A8" s="45" t="s">
        <v>49</v>
      </c>
      <c r="B8" s="45"/>
      <c r="C8" s="45"/>
      <c r="D8" s="45"/>
    </row>
    <row r="9" spans="1:4" ht="15">
      <c r="A9" s="6"/>
      <c r="B9" s="14" t="s">
        <v>43</v>
      </c>
      <c r="C9" s="15" t="s">
        <v>44</v>
      </c>
      <c r="D9" s="16"/>
    </row>
    <row r="10" spans="1:4" ht="14.25">
      <c r="B10" s="17" t="str">
        <f>HYPERLINK("https://tasks.illustrativemathematics.org/content-standards/2/OA/B/2/tasks/1394","2.OA.B.2-Building Toward Fluency")</f>
        <v>2.OA.B.2-Building Toward Fluency</v>
      </c>
      <c r="C10" s="18" t="str">
        <f>HYPERLINK("https://www.illustrativemathematics.org/","illustrativemathematics.org")</f>
        <v>illustrativemathematics.org</v>
      </c>
    </row>
    <row r="11" spans="1:4" ht="14.25">
      <c r="B11" s="17" t="str">
        <f>HYPERLINK("https://tasks.illustrativemathematics.org/content-standards/2/OA/B/2/tasks/1396","2.OA.B.2-Hitting Target Numbers")</f>
        <v>2.OA.B.2-Hitting Target Numbers</v>
      </c>
      <c r="C11" s="18" t="str">
        <f>HYPERLINK("https://www.illustrativemathematics.org/","illustrativemathematics.org")</f>
        <v>illustrativemathematics.org</v>
      </c>
    </row>
    <row r="14" spans="1:4" ht="15.75" customHeight="1">
      <c r="A14" s="42" t="s">
        <v>151</v>
      </c>
      <c r="B14" s="42"/>
      <c r="C14" s="42"/>
      <c r="D14" s="42"/>
    </row>
  </sheetData>
  <mergeCells count="5">
    <mergeCell ref="A5:D5"/>
    <mergeCell ref="A6:D6"/>
    <mergeCell ref="A7:D7"/>
    <mergeCell ref="A8:D8"/>
    <mergeCell ref="A14:D14"/>
  </mergeCells>
  <hyperlinks>
    <hyperlink ref="A14:D14" location="'Intro to 2nd Grade Standards'!A1" display="Return to Intro 2nd Grade" xr:uid="{00000000-0004-0000-02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4"/>
  <sheetViews>
    <sheetView workbookViewId="0">
      <selection activeCell="B4" sqref="B4:B5"/>
    </sheetView>
  </sheetViews>
  <sheetFormatPr defaultRowHeight="15.75" customHeight="1"/>
  <cols>
    <col min="1" max="1" width="30.5" customWidth="1"/>
    <col min="2" max="2" width="36" customWidth="1"/>
    <col min="3" max="3" width="32" customWidth="1"/>
    <col min="4" max="4" width="23.5" customWidth="1"/>
    <col min="5" max="1024" width="13.375" customWidth="1"/>
  </cols>
  <sheetData>
    <row r="1" spans="1:4" ht="15">
      <c r="A1" s="7"/>
      <c r="B1" s="8" t="s">
        <v>28</v>
      </c>
      <c r="C1" s="9"/>
      <c r="D1" s="7"/>
    </row>
    <row r="2" spans="1:4" ht="45">
      <c r="A2" s="7"/>
      <c r="B2" s="10" t="s">
        <v>50</v>
      </c>
      <c r="C2" s="9"/>
      <c r="D2" s="7"/>
    </row>
    <row r="3" spans="1:4" ht="15">
      <c r="A3" s="11" t="s">
        <v>30</v>
      </c>
      <c r="B3" s="8" t="s">
        <v>31</v>
      </c>
      <c r="C3" s="8" t="s">
        <v>32</v>
      </c>
      <c r="D3" s="12"/>
    </row>
    <row r="4" spans="1:4" ht="114">
      <c r="A4" s="13" t="s">
        <v>51</v>
      </c>
      <c r="B4" s="43" t="s">
        <v>52</v>
      </c>
      <c r="C4" s="13" t="s">
        <v>53</v>
      </c>
    </row>
    <row r="5" spans="1:4" ht="114">
      <c r="B5" s="43"/>
      <c r="C5" s="13" t="s">
        <v>54</v>
      </c>
    </row>
    <row r="6" spans="1:4" ht="15">
      <c r="A6" s="44" t="s">
        <v>39</v>
      </c>
      <c r="B6" s="44"/>
      <c r="C6" s="44"/>
      <c r="D6" s="44"/>
    </row>
    <row r="7" spans="1:4" ht="84.75" customHeight="1">
      <c r="A7" s="45" t="s">
        <v>55</v>
      </c>
      <c r="B7" s="45"/>
      <c r="C7" s="45"/>
      <c r="D7" s="45"/>
    </row>
    <row r="8" spans="1:4" ht="15">
      <c r="A8" s="46" t="s">
        <v>41</v>
      </c>
      <c r="B8" s="46"/>
      <c r="C8" s="46"/>
      <c r="D8" s="46"/>
    </row>
    <row r="9" spans="1:4" ht="76.5" customHeight="1">
      <c r="A9" s="45" t="s">
        <v>56</v>
      </c>
      <c r="B9" s="45"/>
      <c r="C9" s="45"/>
      <c r="D9" s="45"/>
    </row>
    <row r="10" spans="1:4" ht="15">
      <c r="A10" s="6"/>
      <c r="B10" s="14" t="s">
        <v>43</v>
      </c>
      <c r="C10" s="15" t="s">
        <v>44</v>
      </c>
      <c r="D10" s="16"/>
    </row>
    <row r="14" spans="1:4" ht="15.75" customHeight="1">
      <c r="A14" s="42" t="s">
        <v>151</v>
      </c>
      <c r="B14" s="42"/>
      <c r="C14" s="42"/>
      <c r="D14" s="42"/>
    </row>
  </sheetData>
  <mergeCells count="6">
    <mergeCell ref="A14:D14"/>
    <mergeCell ref="B4:B5"/>
    <mergeCell ref="A6:D6"/>
    <mergeCell ref="A7:D7"/>
    <mergeCell ref="A8:D8"/>
    <mergeCell ref="A9:D9"/>
  </mergeCells>
  <hyperlinks>
    <hyperlink ref="A14:D14" location="'Intro to 2nd Grade Standards'!A1" display="Return to Intro 2nd Grade" xr:uid="{00000000-0004-0000-03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16"/>
  <sheetViews>
    <sheetView workbookViewId="0">
      <selection activeCell="B4" sqref="B4:B5"/>
    </sheetView>
  </sheetViews>
  <sheetFormatPr defaultRowHeight="15.75" customHeight="1"/>
  <cols>
    <col min="1" max="1" width="26.75" customWidth="1"/>
    <col min="2" max="2" width="29.375" customWidth="1"/>
    <col min="3" max="3" width="28.875" customWidth="1"/>
    <col min="4" max="4" width="25.875" customWidth="1"/>
    <col min="5" max="1024" width="13.375" customWidth="1"/>
  </cols>
  <sheetData>
    <row r="1" spans="1:4" ht="15">
      <c r="A1" s="7"/>
      <c r="B1" s="8" t="s">
        <v>28</v>
      </c>
      <c r="C1" s="9"/>
      <c r="D1" s="7"/>
    </row>
    <row r="2" spans="1:4" ht="45">
      <c r="A2" s="7"/>
      <c r="B2" s="10" t="s">
        <v>50</v>
      </c>
      <c r="C2" s="9"/>
      <c r="D2" s="7"/>
    </row>
    <row r="3" spans="1:4" ht="15">
      <c r="A3" s="11" t="s">
        <v>30</v>
      </c>
      <c r="B3" s="8" t="s">
        <v>31</v>
      </c>
      <c r="C3" s="8" t="s">
        <v>32</v>
      </c>
      <c r="D3" s="12"/>
    </row>
    <row r="4" spans="1:4" ht="85.5">
      <c r="A4" s="20" t="s">
        <v>57</v>
      </c>
      <c r="B4" s="43" t="s">
        <v>58</v>
      </c>
      <c r="C4" s="13" t="s">
        <v>59</v>
      </c>
    </row>
    <row r="5" spans="1:4" ht="142.5">
      <c r="A5" s="20" t="s">
        <v>60</v>
      </c>
      <c r="B5" s="43"/>
    </row>
    <row r="6" spans="1:4" ht="15">
      <c r="A6" s="44" t="s">
        <v>39</v>
      </c>
      <c r="B6" s="44"/>
      <c r="C6" s="44"/>
      <c r="D6" s="44"/>
    </row>
    <row r="7" spans="1:4" ht="244.5" customHeight="1">
      <c r="A7" s="47" t="s">
        <v>61</v>
      </c>
      <c r="B7" s="47"/>
      <c r="C7" s="47"/>
      <c r="D7" s="47"/>
    </row>
    <row r="8" spans="1:4" ht="15">
      <c r="A8" s="46" t="s">
        <v>41</v>
      </c>
      <c r="B8" s="46"/>
      <c r="C8" s="46"/>
      <c r="D8" s="46"/>
    </row>
    <row r="9" spans="1:4" ht="137.25" customHeight="1">
      <c r="A9" s="45" t="s">
        <v>62</v>
      </c>
      <c r="B9" s="45"/>
      <c r="C9" s="45"/>
      <c r="D9" s="45"/>
    </row>
    <row r="10" spans="1:4" ht="15">
      <c r="A10" s="6"/>
      <c r="B10" s="14" t="s">
        <v>43</v>
      </c>
      <c r="C10" s="15" t="s">
        <v>44</v>
      </c>
      <c r="D10" s="16"/>
    </row>
    <row r="16" spans="1:4" ht="15.75" customHeight="1">
      <c r="A16" s="42" t="s">
        <v>151</v>
      </c>
      <c r="B16" s="42"/>
      <c r="C16" s="42"/>
      <c r="D16" s="42"/>
    </row>
  </sheetData>
  <mergeCells count="6">
    <mergeCell ref="A16:D16"/>
    <mergeCell ref="B4:B5"/>
    <mergeCell ref="A6:D6"/>
    <mergeCell ref="A7:D7"/>
    <mergeCell ref="A8:D8"/>
    <mergeCell ref="A9:D9"/>
  </mergeCells>
  <hyperlinks>
    <hyperlink ref="A16:D16" location="'Intro to 2nd Grade Standards'!A1" display="Return to Intro 2nd Grade" xr:uid="{00000000-0004-0000-04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005"/>
  <sheetViews>
    <sheetView workbookViewId="0">
      <selection activeCell="B4" sqref="B4:B5"/>
    </sheetView>
  </sheetViews>
  <sheetFormatPr defaultRowHeight="15.75" customHeight="1"/>
  <cols>
    <col min="1" max="1" width="28" customWidth="1"/>
    <col min="2" max="2" width="32.375" customWidth="1"/>
    <col min="3" max="3" width="31.75" customWidth="1"/>
    <col min="4" max="4" width="25.875" customWidth="1"/>
    <col min="5" max="1024" width="13.375" customWidth="1"/>
  </cols>
  <sheetData>
    <row r="1" spans="1:4" ht="15">
      <c r="A1" s="7"/>
      <c r="B1" s="8" t="s">
        <v>28</v>
      </c>
      <c r="C1" s="9"/>
      <c r="D1" s="7"/>
    </row>
    <row r="2" spans="1:4" ht="15">
      <c r="A2" s="7"/>
      <c r="B2" s="19" t="s">
        <v>63</v>
      </c>
      <c r="C2" s="9"/>
      <c r="D2" s="7"/>
    </row>
    <row r="3" spans="1:4" ht="15">
      <c r="A3" s="11" t="s">
        <v>30</v>
      </c>
      <c r="B3" s="8" t="s">
        <v>31</v>
      </c>
      <c r="C3" s="8" t="s">
        <v>32</v>
      </c>
      <c r="D3" s="12"/>
    </row>
    <row r="4" spans="1:4" ht="199.5">
      <c r="A4" s="20" t="s">
        <v>64</v>
      </c>
      <c r="B4" s="43" t="s">
        <v>65</v>
      </c>
      <c r="C4" s="20" t="s">
        <v>66</v>
      </c>
    </row>
    <row r="5" spans="1:4" ht="85.5">
      <c r="A5" s="20" t="s">
        <v>67</v>
      </c>
      <c r="B5" s="43"/>
      <c r="C5" s="20" t="s">
        <v>68</v>
      </c>
    </row>
    <row r="6" spans="1:4" ht="15">
      <c r="A6" s="44" t="s">
        <v>39</v>
      </c>
      <c r="B6" s="44"/>
      <c r="C6" s="44"/>
      <c r="D6" s="44"/>
    </row>
    <row r="7" spans="1:4" ht="242.25" customHeight="1">
      <c r="A7" s="45" t="s">
        <v>152</v>
      </c>
      <c r="B7" s="45"/>
      <c r="C7" s="45"/>
      <c r="D7" s="45"/>
    </row>
    <row r="8" spans="1:4" ht="15">
      <c r="A8" s="46" t="s">
        <v>41</v>
      </c>
      <c r="B8" s="46"/>
      <c r="C8" s="46"/>
      <c r="D8" s="46"/>
    </row>
    <row r="9" spans="1:4" ht="71.25" customHeight="1">
      <c r="A9" s="45" t="s">
        <v>69</v>
      </c>
      <c r="B9" s="45"/>
      <c r="C9" s="45"/>
      <c r="D9" s="45"/>
    </row>
    <row r="10" spans="1:4" ht="15">
      <c r="A10" s="6"/>
      <c r="B10" s="14" t="s">
        <v>43</v>
      </c>
      <c r="C10" s="15" t="s">
        <v>44</v>
      </c>
      <c r="D10" s="16"/>
    </row>
    <row r="11" spans="1:4" ht="14.25">
      <c r="A11" s="21"/>
      <c r="C11" s="21"/>
    </row>
    <row r="12" spans="1:4" ht="14.25">
      <c r="A12" s="21"/>
      <c r="C12" s="21"/>
    </row>
    <row r="13" spans="1:4" ht="14.25">
      <c r="A13" s="21"/>
      <c r="C13" s="21"/>
    </row>
    <row r="14" spans="1:4" ht="14.25">
      <c r="A14" s="21"/>
      <c r="C14" s="21"/>
    </row>
    <row r="15" spans="1:4" ht="14.25">
      <c r="A15" s="21"/>
      <c r="C15" s="21"/>
    </row>
    <row r="16" spans="1:4" ht="14.25">
      <c r="A16" s="42" t="s">
        <v>151</v>
      </c>
      <c r="B16" s="42"/>
      <c r="C16" s="42"/>
      <c r="D16" s="42"/>
    </row>
    <row r="17" spans="1:3" ht="14.25">
      <c r="A17" s="21"/>
      <c r="C17" s="21"/>
    </row>
    <row r="18" spans="1:3" ht="14.25">
      <c r="A18" s="21"/>
      <c r="C18" s="21"/>
    </row>
    <row r="19" spans="1:3" ht="14.25">
      <c r="A19" s="21"/>
      <c r="C19" s="21"/>
    </row>
    <row r="20" spans="1:3" ht="14.25">
      <c r="A20" s="21"/>
      <c r="C20" s="21"/>
    </row>
    <row r="21" spans="1:3" ht="14.25">
      <c r="A21" s="21"/>
      <c r="C21" s="21"/>
    </row>
    <row r="22" spans="1:3" ht="14.25">
      <c r="A22" s="21"/>
      <c r="C22" s="21"/>
    </row>
    <row r="23" spans="1:3" ht="14.25">
      <c r="A23" s="21"/>
      <c r="C23" s="21"/>
    </row>
    <row r="24" spans="1:3" ht="14.25">
      <c r="A24" s="21"/>
      <c r="C24" s="21"/>
    </row>
    <row r="25" spans="1:3" ht="14.25">
      <c r="A25" s="21"/>
      <c r="C25" s="21"/>
    </row>
    <row r="26" spans="1:3" ht="14.25">
      <c r="A26" s="21"/>
      <c r="C26" s="21"/>
    </row>
    <row r="27" spans="1:3" ht="14.25">
      <c r="A27" s="21"/>
      <c r="C27" s="21"/>
    </row>
    <row r="28" spans="1:3" ht="14.25">
      <c r="A28" s="21"/>
      <c r="C28" s="21"/>
    </row>
    <row r="29" spans="1:3" ht="14.25">
      <c r="A29" s="21"/>
      <c r="C29" s="21"/>
    </row>
    <row r="30" spans="1:3" ht="14.25">
      <c r="A30" s="21"/>
      <c r="C30" s="21"/>
    </row>
    <row r="31" spans="1:3" ht="14.25">
      <c r="A31" s="21"/>
      <c r="C31" s="21"/>
    </row>
    <row r="32" spans="1:3" ht="14.25">
      <c r="A32" s="21"/>
      <c r="C32" s="21"/>
    </row>
    <row r="33" spans="1:3" ht="14.25">
      <c r="A33" s="21"/>
      <c r="C33" s="21"/>
    </row>
    <row r="34" spans="1:3" ht="14.25">
      <c r="A34" s="21"/>
      <c r="C34" s="21"/>
    </row>
    <row r="35" spans="1:3" ht="14.25">
      <c r="A35" s="21"/>
      <c r="C35" s="21"/>
    </row>
    <row r="36" spans="1:3" ht="14.25">
      <c r="A36" s="21"/>
      <c r="C36" s="21"/>
    </row>
    <row r="37" spans="1:3" ht="14.25">
      <c r="A37" s="21"/>
      <c r="C37" s="21"/>
    </row>
    <row r="38" spans="1:3" ht="14.25">
      <c r="A38" s="21"/>
      <c r="C38" s="21"/>
    </row>
    <row r="39" spans="1:3" ht="14.25">
      <c r="A39" s="21"/>
      <c r="C39" s="21"/>
    </row>
    <row r="40" spans="1:3" ht="14.25">
      <c r="A40" s="21"/>
      <c r="C40" s="21"/>
    </row>
    <row r="41" spans="1:3" ht="14.25">
      <c r="A41" s="21"/>
      <c r="C41" s="21"/>
    </row>
    <row r="42" spans="1:3" ht="14.25">
      <c r="A42" s="21"/>
      <c r="C42" s="21"/>
    </row>
    <row r="43" spans="1:3" ht="14.25">
      <c r="A43" s="21"/>
      <c r="C43" s="21"/>
    </row>
    <row r="44" spans="1:3" ht="14.25">
      <c r="A44" s="21"/>
      <c r="C44" s="21"/>
    </row>
    <row r="45" spans="1:3" ht="14.25">
      <c r="A45" s="21"/>
      <c r="C45" s="21"/>
    </row>
    <row r="46" spans="1:3" ht="14.25">
      <c r="A46" s="21"/>
      <c r="C46" s="21"/>
    </row>
    <row r="47" spans="1:3" ht="14.25">
      <c r="A47" s="21"/>
      <c r="C47" s="21"/>
    </row>
    <row r="48" spans="1:3" ht="14.25">
      <c r="A48" s="21"/>
      <c r="C48" s="21"/>
    </row>
    <row r="49" spans="1:3" ht="14.25">
      <c r="A49" s="21"/>
      <c r="C49" s="21"/>
    </row>
    <row r="50" spans="1:3" ht="14.25">
      <c r="A50" s="21"/>
      <c r="C50" s="21"/>
    </row>
    <row r="51" spans="1:3" ht="14.25">
      <c r="A51" s="21"/>
      <c r="C51" s="21"/>
    </row>
    <row r="52" spans="1:3" ht="14.25">
      <c r="A52" s="21"/>
      <c r="C52" s="21"/>
    </row>
    <row r="53" spans="1:3" ht="14.25">
      <c r="A53" s="21"/>
      <c r="C53" s="21"/>
    </row>
    <row r="54" spans="1:3" ht="14.25">
      <c r="A54" s="21"/>
      <c r="C54" s="21"/>
    </row>
    <row r="55" spans="1:3" ht="14.25">
      <c r="A55" s="21"/>
      <c r="C55" s="21"/>
    </row>
    <row r="56" spans="1:3" ht="14.25">
      <c r="A56" s="21"/>
      <c r="C56" s="21"/>
    </row>
    <row r="57" spans="1:3" ht="14.25">
      <c r="A57" s="21"/>
      <c r="C57" s="21"/>
    </row>
    <row r="58" spans="1:3" ht="14.25">
      <c r="A58" s="21"/>
      <c r="C58" s="21"/>
    </row>
    <row r="59" spans="1:3" ht="14.25">
      <c r="A59" s="21"/>
      <c r="C59" s="21"/>
    </row>
    <row r="60" spans="1:3" ht="14.25">
      <c r="A60" s="21"/>
      <c r="C60" s="21"/>
    </row>
    <row r="61" spans="1:3" ht="14.25">
      <c r="A61" s="21"/>
      <c r="C61" s="21"/>
    </row>
    <row r="62" spans="1:3" ht="14.25">
      <c r="A62" s="21"/>
      <c r="C62" s="21"/>
    </row>
    <row r="63" spans="1:3" ht="14.25">
      <c r="A63" s="21"/>
      <c r="C63" s="21"/>
    </row>
    <row r="64" spans="1:3" ht="14.25">
      <c r="A64" s="21"/>
      <c r="C64" s="21"/>
    </row>
    <row r="65" spans="1:3" ht="14.25">
      <c r="A65" s="21"/>
      <c r="C65" s="21"/>
    </row>
    <row r="66" spans="1:3" ht="14.25">
      <c r="A66" s="21"/>
      <c r="C66" s="21"/>
    </row>
    <row r="67" spans="1:3" ht="14.25">
      <c r="A67" s="21"/>
      <c r="C67" s="21"/>
    </row>
    <row r="68" spans="1:3" ht="14.25">
      <c r="A68" s="21"/>
      <c r="C68" s="21"/>
    </row>
    <row r="69" spans="1:3" ht="14.25">
      <c r="A69" s="21"/>
      <c r="C69" s="21"/>
    </row>
    <row r="70" spans="1:3" ht="14.25">
      <c r="A70" s="21"/>
      <c r="C70" s="21"/>
    </row>
    <row r="71" spans="1:3" ht="14.25">
      <c r="A71" s="21"/>
      <c r="C71" s="21"/>
    </row>
    <row r="72" spans="1:3" ht="14.25">
      <c r="A72" s="21"/>
      <c r="C72" s="21"/>
    </row>
    <row r="73" spans="1:3" ht="14.25">
      <c r="A73" s="21"/>
      <c r="C73" s="21"/>
    </row>
    <row r="74" spans="1:3" ht="14.25">
      <c r="A74" s="21"/>
      <c r="C74" s="21"/>
    </row>
    <row r="75" spans="1:3" ht="14.25">
      <c r="A75" s="21"/>
      <c r="C75" s="21"/>
    </row>
    <row r="76" spans="1:3" ht="14.25">
      <c r="A76" s="21"/>
      <c r="C76" s="21"/>
    </row>
    <row r="77" spans="1:3" ht="14.25">
      <c r="A77" s="21"/>
      <c r="C77" s="21"/>
    </row>
    <row r="78" spans="1:3" ht="14.25">
      <c r="A78" s="21"/>
      <c r="C78" s="21"/>
    </row>
    <row r="79" spans="1:3" ht="14.25">
      <c r="A79" s="21"/>
      <c r="C79" s="21"/>
    </row>
    <row r="80" spans="1:3" ht="14.25">
      <c r="A80" s="21"/>
      <c r="C80" s="21"/>
    </row>
    <row r="81" spans="1:3" ht="14.25">
      <c r="A81" s="21"/>
      <c r="C81" s="21"/>
    </row>
    <row r="82" spans="1:3" ht="14.25">
      <c r="A82" s="21"/>
      <c r="C82" s="21"/>
    </row>
    <row r="83" spans="1:3" ht="14.25">
      <c r="A83" s="21"/>
      <c r="C83" s="21"/>
    </row>
    <row r="84" spans="1:3" ht="14.25">
      <c r="A84" s="21"/>
      <c r="C84" s="21"/>
    </row>
    <row r="85" spans="1:3" ht="14.25">
      <c r="A85" s="21"/>
      <c r="C85" s="21"/>
    </row>
    <row r="86" spans="1:3" ht="14.25">
      <c r="A86" s="21"/>
      <c r="C86" s="21"/>
    </row>
    <row r="87" spans="1:3" ht="14.25">
      <c r="A87" s="21"/>
      <c r="C87" s="21"/>
    </row>
    <row r="88" spans="1:3" ht="14.25">
      <c r="A88" s="21"/>
      <c r="C88" s="21"/>
    </row>
    <row r="89" spans="1:3" ht="14.25">
      <c r="A89" s="21"/>
      <c r="C89" s="21"/>
    </row>
    <row r="90" spans="1:3" ht="14.25">
      <c r="A90" s="21"/>
      <c r="C90" s="21"/>
    </row>
    <row r="91" spans="1:3" ht="14.25">
      <c r="A91" s="21"/>
      <c r="C91" s="21"/>
    </row>
    <row r="92" spans="1:3" ht="14.25">
      <c r="A92" s="21"/>
      <c r="C92" s="21"/>
    </row>
    <row r="93" spans="1:3" ht="14.25">
      <c r="A93" s="21"/>
      <c r="C93" s="21"/>
    </row>
    <row r="94" spans="1:3" ht="14.25">
      <c r="A94" s="21"/>
      <c r="C94" s="21"/>
    </row>
    <row r="95" spans="1:3" ht="14.25">
      <c r="A95" s="21"/>
      <c r="C95" s="21"/>
    </row>
    <row r="96" spans="1:3" ht="14.25">
      <c r="A96" s="21"/>
      <c r="C96" s="21"/>
    </row>
    <row r="97" spans="1:3" ht="14.25">
      <c r="A97" s="21"/>
      <c r="C97" s="21"/>
    </row>
    <row r="98" spans="1:3" ht="14.25">
      <c r="A98" s="21"/>
      <c r="C98" s="21"/>
    </row>
    <row r="99" spans="1:3" ht="14.25">
      <c r="A99" s="21"/>
      <c r="C99" s="21"/>
    </row>
    <row r="100" spans="1:3" ht="14.25">
      <c r="A100" s="21"/>
      <c r="C100" s="21"/>
    </row>
    <row r="101" spans="1:3" ht="14.25">
      <c r="A101" s="21"/>
      <c r="C101" s="21"/>
    </row>
    <row r="102" spans="1:3" ht="14.25">
      <c r="A102" s="21"/>
      <c r="C102" s="21"/>
    </row>
    <row r="103" spans="1:3" ht="14.25">
      <c r="A103" s="21"/>
      <c r="C103" s="21"/>
    </row>
    <row r="104" spans="1:3" ht="14.25">
      <c r="A104" s="21"/>
      <c r="C104" s="21"/>
    </row>
    <row r="105" spans="1:3" ht="14.25">
      <c r="A105" s="21"/>
      <c r="C105" s="21"/>
    </row>
    <row r="106" spans="1:3" ht="14.25">
      <c r="A106" s="21"/>
      <c r="C106" s="21"/>
    </row>
    <row r="107" spans="1:3" ht="14.25">
      <c r="A107" s="21"/>
      <c r="C107" s="21"/>
    </row>
    <row r="108" spans="1:3" ht="14.25">
      <c r="A108" s="21"/>
      <c r="C108" s="21"/>
    </row>
    <row r="109" spans="1:3" ht="14.25">
      <c r="A109" s="21"/>
      <c r="C109" s="21"/>
    </row>
    <row r="110" spans="1:3" ht="14.25">
      <c r="A110" s="21"/>
      <c r="C110" s="21"/>
    </row>
    <row r="111" spans="1:3" ht="14.25">
      <c r="A111" s="21"/>
      <c r="C111" s="21"/>
    </row>
    <row r="112" spans="1:3" ht="14.25">
      <c r="A112" s="21"/>
      <c r="C112" s="21"/>
    </row>
    <row r="113" spans="1:3" ht="14.25">
      <c r="A113" s="21"/>
      <c r="C113" s="21"/>
    </row>
    <row r="114" spans="1:3" ht="14.25">
      <c r="A114" s="21"/>
      <c r="C114" s="21"/>
    </row>
    <row r="115" spans="1:3" ht="14.25">
      <c r="A115" s="21"/>
      <c r="C115" s="21"/>
    </row>
    <row r="116" spans="1:3" ht="14.25">
      <c r="A116" s="21"/>
      <c r="C116" s="21"/>
    </row>
    <row r="117" spans="1:3" ht="14.25">
      <c r="A117" s="21"/>
      <c r="C117" s="21"/>
    </row>
    <row r="118" spans="1:3" ht="14.25">
      <c r="A118" s="21"/>
      <c r="C118" s="21"/>
    </row>
    <row r="119" spans="1:3" ht="14.25">
      <c r="A119" s="21"/>
      <c r="C119" s="21"/>
    </row>
    <row r="120" spans="1:3" ht="14.25">
      <c r="A120" s="21"/>
      <c r="C120" s="21"/>
    </row>
    <row r="121" spans="1:3" ht="14.25">
      <c r="A121" s="21"/>
      <c r="C121" s="21"/>
    </row>
    <row r="122" spans="1:3" ht="14.25">
      <c r="A122" s="21"/>
      <c r="C122" s="21"/>
    </row>
    <row r="123" spans="1:3" ht="14.25">
      <c r="A123" s="21"/>
      <c r="C123" s="21"/>
    </row>
    <row r="124" spans="1:3" ht="14.25">
      <c r="A124" s="21"/>
      <c r="C124" s="21"/>
    </row>
    <row r="125" spans="1:3" ht="14.25">
      <c r="A125" s="21"/>
      <c r="C125" s="21"/>
    </row>
    <row r="126" spans="1:3" ht="14.25">
      <c r="A126" s="21"/>
      <c r="C126" s="21"/>
    </row>
    <row r="127" spans="1:3" ht="14.25">
      <c r="A127" s="21"/>
      <c r="C127" s="21"/>
    </row>
    <row r="128" spans="1:3" ht="14.25">
      <c r="A128" s="21"/>
      <c r="C128" s="21"/>
    </row>
    <row r="129" spans="1:3" ht="14.25">
      <c r="A129" s="21"/>
      <c r="C129" s="21"/>
    </row>
    <row r="130" spans="1:3" ht="14.25">
      <c r="A130" s="21"/>
      <c r="C130" s="21"/>
    </row>
    <row r="131" spans="1:3" ht="14.25">
      <c r="A131" s="21"/>
      <c r="C131" s="21"/>
    </row>
    <row r="132" spans="1:3" ht="14.25">
      <c r="A132" s="21"/>
      <c r="C132" s="21"/>
    </row>
    <row r="133" spans="1:3" ht="14.25">
      <c r="A133" s="21"/>
      <c r="C133" s="21"/>
    </row>
    <row r="134" spans="1:3" ht="14.25">
      <c r="A134" s="21"/>
      <c r="C134" s="21"/>
    </row>
    <row r="135" spans="1:3" ht="14.25">
      <c r="A135" s="21"/>
      <c r="C135" s="21"/>
    </row>
    <row r="136" spans="1:3" ht="14.25">
      <c r="A136" s="21"/>
      <c r="C136" s="21"/>
    </row>
    <row r="137" spans="1:3" ht="14.25">
      <c r="A137" s="21"/>
      <c r="C137" s="21"/>
    </row>
    <row r="138" spans="1:3" ht="14.25">
      <c r="A138" s="21"/>
      <c r="C138" s="21"/>
    </row>
    <row r="139" spans="1:3" ht="14.25">
      <c r="A139" s="21"/>
      <c r="C139" s="21"/>
    </row>
    <row r="140" spans="1:3" ht="14.25">
      <c r="A140" s="21"/>
      <c r="C140" s="21"/>
    </row>
    <row r="141" spans="1:3" ht="14.25">
      <c r="A141" s="21"/>
      <c r="C141" s="21"/>
    </row>
    <row r="142" spans="1:3" ht="14.25">
      <c r="A142" s="21"/>
      <c r="C142" s="21"/>
    </row>
    <row r="143" spans="1:3" ht="14.25">
      <c r="A143" s="21"/>
      <c r="C143" s="21"/>
    </row>
    <row r="144" spans="1:3" ht="14.25">
      <c r="A144" s="21"/>
      <c r="C144" s="21"/>
    </row>
    <row r="145" spans="1:3" ht="14.25">
      <c r="A145" s="21"/>
      <c r="C145" s="21"/>
    </row>
    <row r="146" spans="1:3" ht="14.25">
      <c r="A146" s="21"/>
      <c r="C146" s="21"/>
    </row>
    <row r="147" spans="1:3" ht="14.25">
      <c r="A147" s="21"/>
      <c r="C147" s="21"/>
    </row>
    <row r="148" spans="1:3" ht="14.25">
      <c r="A148" s="21"/>
      <c r="C148" s="21"/>
    </row>
    <row r="149" spans="1:3" ht="14.25">
      <c r="A149" s="21"/>
      <c r="C149" s="21"/>
    </row>
    <row r="150" spans="1:3" ht="14.25">
      <c r="A150" s="21"/>
      <c r="C150" s="21"/>
    </row>
    <row r="151" spans="1:3" ht="14.25">
      <c r="A151" s="21"/>
      <c r="C151" s="21"/>
    </row>
    <row r="152" spans="1:3" ht="14.25">
      <c r="A152" s="21"/>
      <c r="C152" s="21"/>
    </row>
    <row r="153" spans="1:3" ht="14.25">
      <c r="A153" s="21"/>
      <c r="C153" s="21"/>
    </row>
    <row r="154" spans="1:3" ht="14.25">
      <c r="A154" s="21"/>
      <c r="C154" s="21"/>
    </row>
    <row r="155" spans="1:3" ht="14.25">
      <c r="A155" s="21"/>
      <c r="C155" s="21"/>
    </row>
    <row r="156" spans="1:3" ht="14.25">
      <c r="A156" s="21"/>
      <c r="C156" s="21"/>
    </row>
    <row r="157" spans="1:3" ht="14.25">
      <c r="A157" s="21"/>
      <c r="C157" s="21"/>
    </row>
    <row r="158" spans="1:3" ht="14.25">
      <c r="A158" s="21"/>
      <c r="C158" s="21"/>
    </row>
    <row r="159" spans="1:3" ht="14.25">
      <c r="A159" s="21"/>
      <c r="C159" s="21"/>
    </row>
    <row r="160" spans="1:3" ht="14.25">
      <c r="A160" s="21"/>
      <c r="C160" s="21"/>
    </row>
    <row r="161" spans="1:3" ht="14.25">
      <c r="A161" s="21"/>
      <c r="C161" s="21"/>
    </row>
    <row r="162" spans="1:3" ht="14.25">
      <c r="A162" s="21"/>
      <c r="C162" s="21"/>
    </row>
    <row r="163" spans="1:3" ht="14.25">
      <c r="A163" s="21"/>
      <c r="C163" s="21"/>
    </row>
    <row r="164" spans="1:3" ht="14.25">
      <c r="A164" s="21"/>
      <c r="C164" s="21"/>
    </row>
    <row r="165" spans="1:3" ht="14.25">
      <c r="A165" s="21"/>
      <c r="C165" s="21"/>
    </row>
    <row r="166" spans="1:3" ht="14.25">
      <c r="A166" s="21"/>
      <c r="C166" s="21"/>
    </row>
    <row r="167" spans="1:3" ht="14.25">
      <c r="A167" s="21"/>
      <c r="C167" s="21"/>
    </row>
    <row r="168" spans="1:3" ht="14.25">
      <c r="A168" s="21"/>
      <c r="C168" s="21"/>
    </row>
    <row r="169" spans="1:3" ht="14.25">
      <c r="A169" s="21"/>
      <c r="C169" s="21"/>
    </row>
    <row r="170" spans="1:3" ht="14.25">
      <c r="A170" s="21"/>
      <c r="C170" s="21"/>
    </row>
    <row r="171" spans="1:3" ht="14.25">
      <c r="A171" s="21"/>
      <c r="C171" s="21"/>
    </row>
    <row r="172" spans="1:3" ht="14.25">
      <c r="A172" s="21"/>
      <c r="C172" s="21"/>
    </row>
    <row r="173" spans="1:3" ht="14.25">
      <c r="A173" s="21"/>
      <c r="C173" s="21"/>
    </row>
    <row r="174" spans="1:3" ht="14.25">
      <c r="A174" s="21"/>
      <c r="C174" s="21"/>
    </row>
    <row r="175" spans="1:3" ht="14.25">
      <c r="A175" s="21"/>
      <c r="C175" s="21"/>
    </row>
    <row r="176" spans="1:3" ht="14.25">
      <c r="A176" s="21"/>
      <c r="C176" s="21"/>
    </row>
    <row r="177" spans="1:3" ht="14.25">
      <c r="A177" s="21"/>
      <c r="C177" s="21"/>
    </row>
    <row r="178" spans="1:3" ht="14.25">
      <c r="A178" s="21"/>
      <c r="C178" s="21"/>
    </row>
    <row r="179" spans="1:3" ht="14.25">
      <c r="A179" s="21"/>
      <c r="C179" s="21"/>
    </row>
    <row r="180" spans="1:3" ht="14.25">
      <c r="A180" s="21"/>
      <c r="C180" s="21"/>
    </row>
    <row r="181" spans="1:3" ht="14.25">
      <c r="A181" s="21"/>
      <c r="C181" s="21"/>
    </row>
    <row r="182" spans="1:3" ht="14.25">
      <c r="A182" s="21"/>
      <c r="C182" s="21"/>
    </row>
    <row r="183" spans="1:3" ht="14.25">
      <c r="A183" s="21"/>
      <c r="C183" s="21"/>
    </row>
    <row r="184" spans="1:3" ht="14.25">
      <c r="A184" s="21"/>
      <c r="C184" s="21"/>
    </row>
    <row r="185" spans="1:3" ht="14.25">
      <c r="A185" s="21"/>
      <c r="C185" s="21"/>
    </row>
    <row r="186" spans="1:3" ht="14.25">
      <c r="A186" s="21"/>
      <c r="C186" s="21"/>
    </row>
    <row r="187" spans="1:3" ht="14.25">
      <c r="A187" s="21"/>
      <c r="C187" s="21"/>
    </row>
    <row r="188" spans="1:3" ht="14.25">
      <c r="A188" s="21"/>
      <c r="C188" s="21"/>
    </row>
    <row r="189" spans="1:3" ht="14.25">
      <c r="A189" s="21"/>
      <c r="C189" s="21"/>
    </row>
    <row r="190" spans="1:3" ht="14.25">
      <c r="A190" s="21"/>
      <c r="C190" s="21"/>
    </row>
    <row r="191" spans="1:3" ht="14.25">
      <c r="A191" s="21"/>
      <c r="C191" s="21"/>
    </row>
    <row r="192" spans="1:3" ht="14.25">
      <c r="A192" s="21"/>
      <c r="C192" s="21"/>
    </row>
    <row r="193" spans="1:3" ht="14.25">
      <c r="A193" s="21"/>
      <c r="C193" s="21"/>
    </row>
    <row r="194" spans="1:3" ht="14.25">
      <c r="A194" s="21"/>
      <c r="C194" s="21"/>
    </row>
    <row r="195" spans="1:3" ht="14.25">
      <c r="A195" s="21"/>
      <c r="C195" s="21"/>
    </row>
    <row r="196" spans="1:3" ht="14.25">
      <c r="A196" s="21"/>
      <c r="C196" s="21"/>
    </row>
    <row r="197" spans="1:3" ht="14.25">
      <c r="A197" s="21"/>
      <c r="C197" s="21"/>
    </row>
    <row r="198" spans="1:3" ht="14.25">
      <c r="A198" s="21"/>
      <c r="C198" s="21"/>
    </row>
    <row r="199" spans="1:3" ht="14.25">
      <c r="A199" s="21"/>
      <c r="C199" s="21"/>
    </row>
    <row r="200" spans="1:3" ht="14.25">
      <c r="A200" s="21"/>
      <c r="C200" s="21"/>
    </row>
    <row r="201" spans="1:3" ht="14.25">
      <c r="A201" s="21"/>
      <c r="C201" s="21"/>
    </row>
    <row r="202" spans="1:3" ht="14.25">
      <c r="A202" s="21"/>
      <c r="C202" s="21"/>
    </row>
    <row r="203" spans="1:3" ht="14.25">
      <c r="A203" s="21"/>
      <c r="C203" s="21"/>
    </row>
    <row r="204" spans="1:3" ht="14.25">
      <c r="A204" s="21"/>
      <c r="C204" s="21"/>
    </row>
    <row r="205" spans="1:3" ht="14.25">
      <c r="A205" s="21"/>
      <c r="C205" s="21"/>
    </row>
    <row r="206" spans="1:3" ht="14.25">
      <c r="A206" s="21"/>
      <c r="C206" s="21"/>
    </row>
    <row r="207" spans="1:3" ht="14.25">
      <c r="A207" s="21"/>
      <c r="C207" s="21"/>
    </row>
    <row r="208" spans="1:3" ht="14.25">
      <c r="A208" s="21"/>
      <c r="C208" s="21"/>
    </row>
    <row r="209" spans="1:3" ht="14.25">
      <c r="A209" s="21"/>
      <c r="C209" s="21"/>
    </row>
    <row r="210" spans="1:3" ht="14.25">
      <c r="A210" s="21"/>
      <c r="C210" s="21"/>
    </row>
    <row r="211" spans="1:3" ht="14.25">
      <c r="A211" s="21"/>
      <c r="C211" s="21"/>
    </row>
    <row r="212" spans="1:3" ht="14.25">
      <c r="A212" s="21"/>
      <c r="C212" s="21"/>
    </row>
    <row r="213" spans="1:3" ht="14.25">
      <c r="A213" s="21"/>
      <c r="C213" s="21"/>
    </row>
    <row r="214" spans="1:3" ht="14.25">
      <c r="A214" s="21"/>
      <c r="C214" s="21"/>
    </row>
    <row r="215" spans="1:3" ht="14.25">
      <c r="A215" s="21"/>
      <c r="C215" s="21"/>
    </row>
    <row r="216" spans="1:3" ht="14.25">
      <c r="A216" s="21"/>
      <c r="C216" s="21"/>
    </row>
    <row r="217" spans="1:3" ht="14.25">
      <c r="A217" s="21"/>
      <c r="C217" s="21"/>
    </row>
    <row r="218" spans="1:3" ht="14.25">
      <c r="A218" s="21"/>
      <c r="C218" s="21"/>
    </row>
    <row r="219" spans="1:3" ht="14.25">
      <c r="A219" s="21"/>
      <c r="C219" s="21"/>
    </row>
    <row r="220" spans="1:3" ht="14.25">
      <c r="A220" s="21"/>
      <c r="C220" s="21"/>
    </row>
    <row r="221" spans="1:3" ht="14.25">
      <c r="A221" s="21"/>
      <c r="C221" s="21"/>
    </row>
    <row r="222" spans="1:3" ht="14.25">
      <c r="A222" s="21"/>
      <c r="C222" s="21"/>
    </row>
    <row r="223" spans="1:3" ht="14.25">
      <c r="A223" s="21"/>
      <c r="C223" s="21"/>
    </row>
    <row r="224" spans="1:3" ht="14.25">
      <c r="A224" s="21"/>
      <c r="C224" s="21"/>
    </row>
    <row r="225" spans="1:3" ht="14.25">
      <c r="A225" s="21"/>
      <c r="C225" s="21"/>
    </row>
    <row r="226" spans="1:3" ht="14.25">
      <c r="A226" s="21"/>
      <c r="C226" s="21"/>
    </row>
    <row r="227" spans="1:3" ht="14.25">
      <c r="A227" s="21"/>
      <c r="C227" s="21"/>
    </row>
    <row r="228" spans="1:3" ht="14.25">
      <c r="A228" s="21"/>
      <c r="C228" s="21"/>
    </row>
    <row r="229" spans="1:3" ht="14.25">
      <c r="A229" s="21"/>
      <c r="C229" s="21"/>
    </row>
    <row r="230" spans="1:3" ht="14.25">
      <c r="A230" s="21"/>
      <c r="C230" s="21"/>
    </row>
    <row r="231" spans="1:3" ht="14.25">
      <c r="A231" s="21"/>
      <c r="C231" s="21"/>
    </row>
    <row r="232" spans="1:3" ht="14.25">
      <c r="A232" s="21"/>
      <c r="C232" s="21"/>
    </row>
    <row r="233" spans="1:3" ht="14.25">
      <c r="A233" s="21"/>
      <c r="C233" s="21"/>
    </row>
    <row r="234" spans="1:3" ht="14.25">
      <c r="A234" s="21"/>
      <c r="C234" s="21"/>
    </row>
    <row r="235" spans="1:3" ht="14.25">
      <c r="A235" s="21"/>
      <c r="C235" s="21"/>
    </row>
    <row r="236" spans="1:3" ht="14.25">
      <c r="A236" s="21"/>
      <c r="C236" s="21"/>
    </row>
    <row r="237" spans="1:3" ht="14.25">
      <c r="A237" s="21"/>
      <c r="C237" s="21"/>
    </row>
    <row r="238" spans="1:3" ht="14.25">
      <c r="A238" s="21"/>
      <c r="C238" s="21"/>
    </row>
    <row r="239" spans="1:3" ht="14.25">
      <c r="A239" s="21"/>
      <c r="C239" s="21"/>
    </row>
    <row r="240" spans="1:3" ht="14.25">
      <c r="A240" s="21"/>
      <c r="C240" s="21"/>
    </row>
    <row r="241" spans="1:3" ht="14.25">
      <c r="A241" s="21"/>
      <c r="C241" s="21"/>
    </row>
    <row r="242" spans="1:3" ht="14.25">
      <c r="A242" s="21"/>
      <c r="C242" s="21"/>
    </row>
    <row r="243" spans="1:3" ht="14.25">
      <c r="A243" s="21"/>
      <c r="C243" s="21"/>
    </row>
    <row r="244" spans="1:3" ht="14.25">
      <c r="A244" s="21"/>
      <c r="C244" s="21"/>
    </row>
    <row r="245" spans="1:3" ht="14.25">
      <c r="A245" s="21"/>
      <c r="C245" s="21"/>
    </row>
    <row r="246" spans="1:3" ht="14.25">
      <c r="A246" s="21"/>
      <c r="C246" s="21"/>
    </row>
    <row r="247" spans="1:3" ht="14.25">
      <c r="A247" s="21"/>
      <c r="C247" s="21"/>
    </row>
    <row r="248" spans="1:3" ht="14.25">
      <c r="A248" s="21"/>
      <c r="C248" s="21"/>
    </row>
    <row r="249" spans="1:3" ht="14.25">
      <c r="A249" s="21"/>
      <c r="C249" s="21"/>
    </row>
    <row r="250" spans="1:3" ht="14.25">
      <c r="A250" s="21"/>
      <c r="C250" s="21"/>
    </row>
    <row r="251" spans="1:3" ht="14.25">
      <c r="A251" s="21"/>
      <c r="C251" s="21"/>
    </row>
    <row r="252" spans="1:3" ht="14.25">
      <c r="A252" s="21"/>
      <c r="C252" s="21"/>
    </row>
    <row r="253" spans="1:3" ht="14.25">
      <c r="A253" s="21"/>
      <c r="C253" s="21"/>
    </row>
    <row r="254" spans="1:3" ht="14.25">
      <c r="A254" s="21"/>
      <c r="C254" s="21"/>
    </row>
    <row r="255" spans="1:3" ht="14.25">
      <c r="A255" s="21"/>
      <c r="C255" s="21"/>
    </row>
    <row r="256" spans="1:3" ht="14.25">
      <c r="A256" s="21"/>
      <c r="C256" s="21"/>
    </row>
    <row r="257" spans="1:3" ht="14.25">
      <c r="A257" s="21"/>
      <c r="C257" s="21"/>
    </row>
    <row r="258" spans="1:3" ht="14.25">
      <c r="A258" s="21"/>
      <c r="C258" s="21"/>
    </row>
    <row r="259" spans="1:3" ht="14.25">
      <c r="A259" s="21"/>
      <c r="C259" s="21"/>
    </row>
    <row r="260" spans="1:3" ht="14.25">
      <c r="A260" s="21"/>
      <c r="C260" s="21"/>
    </row>
    <row r="261" spans="1:3" ht="14.25">
      <c r="A261" s="21"/>
      <c r="C261" s="21"/>
    </row>
    <row r="262" spans="1:3" ht="14.25">
      <c r="A262" s="21"/>
      <c r="C262" s="21"/>
    </row>
    <row r="263" spans="1:3" ht="14.25">
      <c r="A263" s="21"/>
      <c r="C263" s="21"/>
    </row>
    <row r="264" spans="1:3" ht="14.25">
      <c r="A264" s="21"/>
      <c r="C264" s="21"/>
    </row>
    <row r="265" spans="1:3" ht="14.25">
      <c r="A265" s="21"/>
      <c r="C265" s="21"/>
    </row>
    <row r="266" spans="1:3" ht="14.25">
      <c r="A266" s="21"/>
      <c r="C266" s="21"/>
    </row>
    <row r="267" spans="1:3" ht="14.25">
      <c r="A267" s="21"/>
      <c r="C267" s="21"/>
    </row>
    <row r="268" spans="1:3" ht="14.25">
      <c r="A268" s="21"/>
      <c r="C268" s="21"/>
    </row>
    <row r="269" spans="1:3" ht="14.25">
      <c r="A269" s="21"/>
      <c r="C269" s="21"/>
    </row>
    <row r="270" spans="1:3" ht="14.25">
      <c r="A270" s="21"/>
      <c r="C270" s="21"/>
    </row>
    <row r="271" spans="1:3" ht="14.25">
      <c r="A271" s="21"/>
      <c r="C271" s="21"/>
    </row>
    <row r="272" spans="1:3" ht="14.25">
      <c r="A272" s="21"/>
      <c r="C272" s="21"/>
    </row>
    <row r="273" spans="1:3" ht="14.25">
      <c r="A273" s="21"/>
      <c r="C273" s="21"/>
    </row>
    <row r="274" spans="1:3" ht="14.25">
      <c r="A274" s="21"/>
      <c r="C274" s="21"/>
    </row>
    <row r="275" spans="1:3" ht="14.25">
      <c r="A275" s="21"/>
      <c r="C275" s="21"/>
    </row>
    <row r="276" spans="1:3" ht="14.25">
      <c r="A276" s="21"/>
      <c r="C276" s="21"/>
    </row>
    <row r="277" spans="1:3" ht="14.25">
      <c r="A277" s="21"/>
      <c r="C277" s="21"/>
    </row>
    <row r="278" spans="1:3" ht="14.25">
      <c r="A278" s="21"/>
      <c r="C278" s="21"/>
    </row>
    <row r="279" spans="1:3" ht="14.25">
      <c r="A279" s="21"/>
      <c r="C279" s="21"/>
    </row>
    <row r="280" spans="1:3" ht="14.25">
      <c r="A280" s="21"/>
      <c r="C280" s="21"/>
    </row>
    <row r="281" spans="1:3" ht="14.25">
      <c r="A281" s="21"/>
      <c r="C281" s="21"/>
    </row>
    <row r="282" spans="1:3" ht="14.25">
      <c r="A282" s="21"/>
      <c r="C282" s="21"/>
    </row>
    <row r="283" spans="1:3" ht="14.25">
      <c r="A283" s="21"/>
      <c r="C283" s="21"/>
    </row>
    <row r="284" spans="1:3" ht="14.25">
      <c r="A284" s="21"/>
      <c r="C284" s="21"/>
    </row>
    <row r="285" spans="1:3" ht="14.25">
      <c r="A285" s="21"/>
      <c r="C285" s="21"/>
    </row>
    <row r="286" spans="1:3" ht="14.25">
      <c r="A286" s="21"/>
      <c r="C286" s="21"/>
    </row>
    <row r="287" spans="1:3" ht="14.25">
      <c r="A287" s="21"/>
      <c r="C287" s="21"/>
    </row>
    <row r="288" spans="1:3" ht="14.25">
      <c r="A288" s="21"/>
      <c r="C288" s="21"/>
    </row>
    <row r="289" spans="1:3" ht="14.25">
      <c r="A289" s="21"/>
      <c r="C289" s="21"/>
    </row>
    <row r="290" spans="1:3" ht="14.25">
      <c r="A290" s="21"/>
      <c r="C290" s="21"/>
    </row>
    <row r="291" spans="1:3" ht="14.25">
      <c r="A291" s="21"/>
      <c r="C291" s="21"/>
    </row>
    <row r="292" spans="1:3" ht="14.25">
      <c r="A292" s="21"/>
      <c r="C292" s="21"/>
    </row>
    <row r="293" spans="1:3" ht="14.25">
      <c r="A293" s="21"/>
      <c r="C293" s="21"/>
    </row>
    <row r="294" spans="1:3" ht="14.25">
      <c r="A294" s="21"/>
      <c r="C294" s="21"/>
    </row>
    <row r="295" spans="1:3" ht="14.25">
      <c r="A295" s="21"/>
      <c r="C295" s="21"/>
    </row>
    <row r="296" spans="1:3" ht="14.25">
      <c r="A296" s="21"/>
      <c r="C296" s="21"/>
    </row>
    <row r="297" spans="1:3" ht="14.25">
      <c r="A297" s="21"/>
      <c r="C297" s="21"/>
    </row>
    <row r="298" spans="1:3" ht="14.25">
      <c r="A298" s="21"/>
      <c r="C298" s="21"/>
    </row>
    <row r="299" spans="1:3" ht="14.25">
      <c r="A299" s="21"/>
      <c r="C299" s="21"/>
    </row>
    <row r="300" spans="1:3" ht="14.25">
      <c r="A300" s="21"/>
      <c r="C300" s="21"/>
    </row>
    <row r="301" spans="1:3" ht="14.25">
      <c r="A301" s="21"/>
      <c r="C301" s="21"/>
    </row>
    <row r="302" spans="1:3" ht="14.25">
      <c r="A302" s="21"/>
      <c r="C302" s="21"/>
    </row>
    <row r="303" spans="1:3" ht="14.25">
      <c r="A303" s="21"/>
      <c r="C303" s="21"/>
    </row>
    <row r="304" spans="1:3" ht="14.25">
      <c r="A304" s="21"/>
      <c r="C304" s="21"/>
    </row>
    <row r="305" spans="1:3" ht="14.25">
      <c r="A305" s="21"/>
      <c r="C305" s="21"/>
    </row>
    <row r="306" spans="1:3" ht="14.25">
      <c r="A306" s="21"/>
      <c r="C306" s="21"/>
    </row>
    <row r="307" spans="1:3" ht="14.25">
      <c r="A307" s="21"/>
      <c r="C307" s="21"/>
    </row>
    <row r="308" spans="1:3" ht="14.25">
      <c r="A308" s="21"/>
      <c r="C308" s="21"/>
    </row>
    <row r="309" spans="1:3" ht="14.25">
      <c r="A309" s="21"/>
      <c r="C309" s="21"/>
    </row>
    <row r="310" spans="1:3" ht="14.25">
      <c r="A310" s="21"/>
      <c r="C310" s="21"/>
    </row>
    <row r="311" spans="1:3" ht="14.25">
      <c r="A311" s="21"/>
      <c r="C311" s="21"/>
    </row>
    <row r="312" spans="1:3" ht="14.25">
      <c r="A312" s="21"/>
      <c r="C312" s="21"/>
    </row>
    <row r="313" spans="1:3" ht="14.25">
      <c r="A313" s="21"/>
      <c r="C313" s="21"/>
    </row>
    <row r="314" spans="1:3" ht="14.25">
      <c r="A314" s="21"/>
      <c r="C314" s="21"/>
    </row>
    <row r="315" spans="1:3" ht="14.25">
      <c r="A315" s="21"/>
      <c r="C315" s="21"/>
    </row>
    <row r="316" spans="1:3" ht="14.25">
      <c r="A316" s="21"/>
      <c r="C316" s="21"/>
    </row>
    <row r="317" spans="1:3" ht="14.25">
      <c r="A317" s="21"/>
      <c r="C317" s="21"/>
    </row>
    <row r="318" spans="1:3" ht="14.25">
      <c r="A318" s="21"/>
      <c r="C318" s="21"/>
    </row>
    <row r="319" spans="1:3" ht="14.25">
      <c r="A319" s="21"/>
      <c r="C319" s="21"/>
    </row>
    <row r="320" spans="1:3" ht="14.25">
      <c r="A320" s="21"/>
      <c r="C320" s="21"/>
    </row>
    <row r="321" spans="1:3" ht="14.25">
      <c r="A321" s="21"/>
      <c r="C321" s="21"/>
    </row>
    <row r="322" spans="1:3" ht="14.25">
      <c r="A322" s="21"/>
      <c r="C322" s="21"/>
    </row>
    <row r="323" spans="1:3" ht="14.25">
      <c r="A323" s="21"/>
      <c r="C323" s="21"/>
    </row>
    <row r="324" spans="1:3" ht="14.25">
      <c r="A324" s="21"/>
      <c r="C324" s="21"/>
    </row>
    <row r="325" spans="1:3" ht="14.25">
      <c r="A325" s="21"/>
      <c r="C325" s="21"/>
    </row>
    <row r="326" spans="1:3" ht="14.25">
      <c r="A326" s="21"/>
      <c r="C326" s="21"/>
    </row>
    <row r="327" spans="1:3" ht="14.25">
      <c r="A327" s="21"/>
      <c r="C327" s="21"/>
    </row>
    <row r="328" spans="1:3" ht="14.25">
      <c r="A328" s="21"/>
      <c r="C328" s="21"/>
    </row>
    <row r="329" spans="1:3" ht="14.25">
      <c r="A329" s="21"/>
      <c r="C329" s="21"/>
    </row>
    <row r="330" spans="1:3" ht="14.25">
      <c r="A330" s="21"/>
      <c r="C330" s="21"/>
    </row>
    <row r="331" spans="1:3" ht="14.25">
      <c r="A331" s="21"/>
      <c r="C331" s="21"/>
    </row>
    <row r="332" spans="1:3" ht="14.25">
      <c r="A332" s="21"/>
      <c r="C332" s="21"/>
    </row>
    <row r="333" spans="1:3" ht="14.25">
      <c r="A333" s="21"/>
      <c r="C333" s="21"/>
    </row>
    <row r="334" spans="1:3" ht="14.25">
      <c r="A334" s="21"/>
      <c r="C334" s="21"/>
    </row>
    <row r="335" spans="1:3" ht="14.25">
      <c r="A335" s="21"/>
      <c r="C335" s="21"/>
    </row>
    <row r="336" spans="1:3" ht="14.25">
      <c r="A336" s="21"/>
      <c r="C336" s="21"/>
    </row>
    <row r="337" spans="1:3" ht="14.25">
      <c r="A337" s="21"/>
      <c r="C337" s="21"/>
    </row>
    <row r="338" spans="1:3" ht="14.25">
      <c r="A338" s="21"/>
      <c r="C338" s="21"/>
    </row>
    <row r="339" spans="1:3" ht="14.25">
      <c r="A339" s="21"/>
      <c r="C339" s="21"/>
    </row>
    <row r="340" spans="1:3" ht="14.25">
      <c r="A340" s="21"/>
      <c r="C340" s="21"/>
    </row>
    <row r="341" spans="1:3" ht="14.25">
      <c r="A341" s="21"/>
      <c r="C341" s="21"/>
    </row>
    <row r="342" spans="1:3" ht="14.25">
      <c r="A342" s="21"/>
      <c r="C342" s="21"/>
    </row>
    <row r="343" spans="1:3" ht="14.25">
      <c r="A343" s="21"/>
      <c r="C343" s="21"/>
    </row>
    <row r="344" spans="1:3" ht="14.25">
      <c r="A344" s="21"/>
      <c r="C344" s="21"/>
    </row>
    <row r="345" spans="1:3" ht="14.25">
      <c r="A345" s="21"/>
      <c r="C345" s="21"/>
    </row>
    <row r="346" spans="1:3" ht="14.25">
      <c r="A346" s="21"/>
      <c r="C346" s="21"/>
    </row>
    <row r="347" spans="1:3" ht="14.25">
      <c r="A347" s="21"/>
      <c r="C347" s="21"/>
    </row>
    <row r="348" spans="1:3" ht="14.25">
      <c r="A348" s="21"/>
      <c r="C348" s="21"/>
    </row>
    <row r="349" spans="1:3" ht="14.25">
      <c r="A349" s="21"/>
      <c r="C349" s="21"/>
    </row>
    <row r="350" spans="1:3" ht="14.25">
      <c r="A350" s="21"/>
      <c r="C350" s="21"/>
    </row>
    <row r="351" spans="1:3" ht="14.25">
      <c r="A351" s="21"/>
      <c r="C351" s="21"/>
    </row>
    <row r="352" spans="1:3" ht="14.25">
      <c r="A352" s="21"/>
      <c r="C352" s="21"/>
    </row>
    <row r="353" spans="1:3" ht="14.25">
      <c r="A353" s="21"/>
      <c r="C353" s="21"/>
    </row>
    <row r="354" spans="1:3" ht="14.25">
      <c r="A354" s="21"/>
      <c r="C354" s="21"/>
    </row>
    <row r="355" spans="1:3" ht="14.25">
      <c r="A355" s="21"/>
      <c r="C355" s="21"/>
    </row>
    <row r="356" spans="1:3" ht="14.25">
      <c r="A356" s="21"/>
      <c r="C356" s="21"/>
    </row>
    <row r="357" spans="1:3" ht="14.25">
      <c r="A357" s="21"/>
      <c r="C357" s="21"/>
    </row>
    <row r="358" spans="1:3" ht="14.25">
      <c r="A358" s="21"/>
      <c r="C358" s="21"/>
    </row>
    <row r="359" spans="1:3" ht="14.25">
      <c r="A359" s="21"/>
      <c r="C359" s="21"/>
    </row>
    <row r="360" spans="1:3" ht="14.25">
      <c r="A360" s="21"/>
      <c r="C360" s="21"/>
    </row>
    <row r="361" spans="1:3" ht="14.25">
      <c r="A361" s="21"/>
      <c r="C361" s="21"/>
    </row>
    <row r="362" spans="1:3" ht="14.25">
      <c r="A362" s="21"/>
      <c r="C362" s="21"/>
    </row>
    <row r="363" spans="1:3" ht="14.25">
      <c r="A363" s="21"/>
      <c r="C363" s="21"/>
    </row>
    <row r="364" spans="1:3" ht="14.25">
      <c r="A364" s="21"/>
      <c r="C364" s="21"/>
    </row>
    <row r="365" spans="1:3" ht="14.25">
      <c r="A365" s="21"/>
      <c r="C365" s="21"/>
    </row>
    <row r="366" spans="1:3" ht="14.25">
      <c r="A366" s="21"/>
      <c r="C366" s="21"/>
    </row>
    <row r="367" spans="1:3" ht="14.25">
      <c r="A367" s="21"/>
      <c r="C367" s="21"/>
    </row>
    <row r="368" spans="1:3" ht="14.25">
      <c r="A368" s="21"/>
      <c r="C368" s="21"/>
    </row>
    <row r="369" spans="1:3" ht="14.25">
      <c r="A369" s="21"/>
      <c r="C369" s="21"/>
    </row>
    <row r="370" spans="1:3" ht="14.25">
      <c r="A370" s="21"/>
      <c r="C370" s="21"/>
    </row>
    <row r="371" spans="1:3" ht="14.25">
      <c r="A371" s="21"/>
      <c r="C371" s="21"/>
    </row>
    <row r="372" spans="1:3" ht="14.25">
      <c r="A372" s="21"/>
      <c r="C372" s="21"/>
    </row>
    <row r="373" spans="1:3" ht="14.25">
      <c r="A373" s="21"/>
      <c r="C373" s="21"/>
    </row>
    <row r="374" spans="1:3" ht="14.25">
      <c r="A374" s="21"/>
      <c r="C374" s="21"/>
    </row>
    <row r="375" spans="1:3" ht="14.25">
      <c r="A375" s="21"/>
      <c r="C375" s="21"/>
    </row>
    <row r="376" spans="1:3" ht="14.25">
      <c r="A376" s="21"/>
      <c r="C376" s="21"/>
    </row>
    <row r="377" spans="1:3" ht="14.25">
      <c r="A377" s="21"/>
      <c r="C377" s="21"/>
    </row>
    <row r="378" spans="1:3" ht="14.25">
      <c r="A378" s="21"/>
      <c r="C378" s="21"/>
    </row>
    <row r="379" spans="1:3" ht="14.25">
      <c r="A379" s="21"/>
      <c r="C379" s="21"/>
    </row>
    <row r="380" spans="1:3" ht="14.25">
      <c r="A380" s="21"/>
      <c r="C380" s="21"/>
    </row>
    <row r="381" spans="1:3" ht="14.25">
      <c r="A381" s="21"/>
      <c r="C381" s="21"/>
    </row>
    <row r="382" spans="1:3" ht="14.25">
      <c r="A382" s="21"/>
      <c r="C382" s="21"/>
    </row>
    <row r="383" spans="1:3" ht="14.25">
      <c r="A383" s="21"/>
      <c r="C383" s="21"/>
    </row>
    <row r="384" spans="1:3" ht="14.25">
      <c r="A384" s="21"/>
      <c r="C384" s="21"/>
    </row>
    <row r="385" spans="1:3" ht="14.25">
      <c r="A385" s="21"/>
      <c r="C385" s="21"/>
    </row>
    <row r="386" spans="1:3" ht="14.25">
      <c r="A386" s="21"/>
      <c r="C386" s="21"/>
    </row>
    <row r="387" spans="1:3" ht="14.25">
      <c r="A387" s="21"/>
      <c r="C387" s="21"/>
    </row>
    <row r="388" spans="1:3" ht="14.25">
      <c r="A388" s="21"/>
      <c r="C388" s="21"/>
    </row>
    <row r="389" spans="1:3" ht="14.25">
      <c r="A389" s="21"/>
      <c r="C389" s="21"/>
    </row>
    <row r="390" spans="1:3" ht="14.25">
      <c r="A390" s="21"/>
      <c r="C390" s="21"/>
    </row>
    <row r="391" spans="1:3" ht="14.25">
      <c r="A391" s="21"/>
      <c r="C391" s="21"/>
    </row>
    <row r="392" spans="1:3" ht="14.25">
      <c r="A392" s="21"/>
      <c r="C392" s="21"/>
    </row>
    <row r="393" spans="1:3" ht="14.25">
      <c r="A393" s="21"/>
      <c r="C393" s="21"/>
    </row>
    <row r="394" spans="1:3" ht="14.25">
      <c r="A394" s="21"/>
      <c r="C394" s="21"/>
    </row>
    <row r="395" spans="1:3" ht="14.25">
      <c r="A395" s="21"/>
      <c r="C395" s="21"/>
    </row>
    <row r="396" spans="1:3" ht="14.25">
      <c r="A396" s="21"/>
      <c r="C396" s="21"/>
    </row>
    <row r="397" spans="1:3" ht="14.25">
      <c r="A397" s="21"/>
      <c r="C397" s="21"/>
    </row>
    <row r="398" spans="1:3" ht="14.25">
      <c r="A398" s="21"/>
      <c r="C398" s="21"/>
    </row>
    <row r="399" spans="1:3" ht="14.25">
      <c r="A399" s="21"/>
      <c r="C399" s="21"/>
    </row>
    <row r="400" spans="1:3" ht="14.25">
      <c r="A400" s="21"/>
      <c r="C400" s="21"/>
    </row>
    <row r="401" spans="1:3" ht="14.25">
      <c r="A401" s="21"/>
      <c r="C401" s="21"/>
    </row>
    <row r="402" spans="1:3" ht="14.25">
      <c r="A402" s="21"/>
      <c r="C402" s="21"/>
    </row>
    <row r="403" spans="1:3" ht="14.25">
      <c r="A403" s="21"/>
      <c r="C403" s="21"/>
    </row>
    <row r="404" spans="1:3" ht="14.25">
      <c r="A404" s="21"/>
      <c r="C404" s="21"/>
    </row>
    <row r="405" spans="1:3" ht="14.25">
      <c r="A405" s="21"/>
      <c r="C405" s="21"/>
    </row>
    <row r="406" spans="1:3" ht="14.25">
      <c r="A406" s="21"/>
      <c r="C406" s="21"/>
    </row>
    <row r="407" spans="1:3" ht="14.25">
      <c r="A407" s="21"/>
      <c r="C407" s="21"/>
    </row>
    <row r="408" spans="1:3" ht="14.25">
      <c r="A408" s="21"/>
      <c r="C408" s="21"/>
    </row>
    <row r="409" spans="1:3" ht="14.25">
      <c r="A409" s="21"/>
      <c r="C409" s="21"/>
    </row>
    <row r="410" spans="1:3" ht="14.25">
      <c r="A410" s="21"/>
      <c r="C410" s="21"/>
    </row>
    <row r="411" spans="1:3" ht="14.25">
      <c r="A411" s="21"/>
      <c r="C411" s="21"/>
    </row>
    <row r="412" spans="1:3" ht="14.25">
      <c r="A412" s="21"/>
      <c r="C412" s="21"/>
    </row>
    <row r="413" spans="1:3" ht="14.25">
      <c r="A413" s="21"/>
      <c r="C413" s="21"/>
    </row>
    <row r="414" spans="1:3" ht="14.25">
      <c r="A414" s="21"/>
      <c r="C414" s="21"/>
    </row>
    <row r="415" spans="1:3" ht="14.25">
      <c r="A415" s="21"/>
      <c r="C415" s="21"/>
    </row>
    <row r="416" spans="1:3" ht="14.25">
      <c r="A416" s="21"/>
      <c r="C416" s="21"/>
    </row>
    <row r="417" spans="1:3" ht="14.25">
      <c r="A417" s="21"/>
      <c r="C417" s="21"/>
    </row>
    <row r="418" spans="1:3" ht="14.25">
      <c r="A418" s="21"/>
      <c r="C418" s="21"/>
    </row>
    <row r="419" spans="1:3" ht="14.25">
      <c r="A419" s="21"/>
      <c r="C419" s="21"/>
    </row>
    <row r="420" spans="1:3" ht="14.25">
      <c r="A420" s="21"/>
      <c r="C420" s="21"/>
    </row>
    <row r="421" spans="1:3" ht="14.25">
      <c r="A421" s="21"/>
      <c r="C421" s="21"/>
    </row>
    <row r="422" spans="1:3" ht="14.25">
      <c r="A422" s="21"/>
      <c r="C422" s="21"/>
    </row>
    <row r="423" spans="1:3" ht="14.25">
      <c r="A423" s="21"/>
      <c r="C423" s="21"/>
    </row>
    <row r="424" spans="1:3" ht="14.25">
      <c r="A424" s="21"/>
      <c r="C424" s="21"/>
    </row>
    <row r="425" spans="1:3" ht="14.25">
      <c r="A425" s="21"/>
      <c r="C425" s="21"/>
    </row>
    <row r="426" spans="1:3" ht="14.25">
      <c r="A426" s="21"/>
      <c r="C426" s="21"/>
    </row>
    <row r="427" spans="1:3" ht="14.25">
      <c r="A427" s="21"/>
      <c r="C427" s="21"/>
    </row>
    <row r="428" spans="1:3" ht="14.25">
      <c r="A428" s="21"/>
      <c r="C428" s="21"/>
    </row>
    <row r="429" spans="1:3" ht="14.25">
      <c r="A429" s="21"/>
      <c r="C429" s="21"/>
    </row>
    <row r="430" spans="1:3" ht="14.25">
      <c r="A430" s="21"/>
      <c r="C430" s="21"/>
    </row>
    <row r="431" spans="1:3" ht="14.25">
      <c r="A431" s="21"/>
      <c r="C431" s="21"/>
    </row>
    <row r="432" spans="1:3" ht="14.25">
      <c r="A432" s="21"/>
      <c r="C432" s="21"/>
    </row>
    <row r="433" spans="1:3" ht="14.25">
      <c r="A433" s="21"/>
      <c r="C433" s="21"/>
    </row>
    <row r="434" spans="1:3" ht="14.25">
      <c r="A434" s="21"/>
      <c r="C434" s="21"/>
    </row>
    <row r="435" spans="1:3" ht="14.25">
      <c r="A435" s="21"/>
      <c r="C435" s="21"/>
    </row>
    <row r="436" spans="1:3" ht="14.25">
      <c r="A436" s="21"/>
      <c r="C436" s="21"/>
    </row>
    <row r="437" spans="1:3" ht="14.25">
      <c r="A437" s="21"/>
      <c r="C437" s="21"/>
    </row>
    <row r="438" spans="1:3" ht="14.25">
      <c r="A438" s="21"/>
      <c r="C438" s="21"/>
    </row>
    <row r="439" spans="1:3" ht="14.25">
      <c r="A439" s="21"/>
      <c r="C439" s="21"/>
    </row>
    <row r="440" spans="1:3" ht="14.25">
      <c r="A440" s="21"/>
      <c r="C440" s="21"/>
    </row>
    <row r="441" spans="1:3" ht="14.25">
      <c r="A441" s="21"/>
      <c r="C441" s="21"/>
    </row>
    <row r="442" spans="1:3" ht="14.25">
      <c r="A442" s="21"/>
      <c r="C442" s="21"/>
    </row>
    <row r="443" spans="1:3" ht="14.25">
      <c r="A443" s="21"/>
      <c r="C443" s="21"/>
    </row>
    <row r="444" spans="1:3" ht="14.25">
      <c r="A444" s="21"/>
      <c r="C444" s="21"/>
    </row>
    <row r="445" spans="1:3" ht="14.25">
      <c r="A445" s="21"/>
      <c r="C445" s="21"/>
    </row>
    <row r="446" spans="1:3" ht="14.25">
      <c r="A446" s="21"/>
      <c r="C446" s="21"/>
    </row>
    <row r="447" spans="1:3" ht="14.25">
      <c r="A447" s="21"/>
      <c r="C447" s="21"/>
    </row>
    <row r="448" spans="1:3" ht="14.25">
      <c r="A448" s="21"/>
      <c r="C448" s="21"/>
    </row>
    <row r="449" spans="1:3" ht="14.25">
      <c r="A449" s="21"/>
      <c r="C449" s="21"/>
    </row>
    <row r="450" spans="1:3" ht="14.25">
      <c r="A450" s="21"/>
      <c r="C450" s="21"/>
    </row>
    <row r="451" spans="1:3" ht="14.25">
      <c r="A451" s="21"/>
      <c r="C451" s="21"/>
    </row>
    <row r="452" spans="1:3" ht="14.25">
      <c r="A452" s="21"/>
      <c r="C452" s="21"/>
    </row>
    <row r="453" spans="1:3" ht="14.25">
      <c r="A453" s="21"/>
      <c r="C453" s="21"/>
    </row>
    <row r="454" spans="1:3" ht="14.25">
      <c r="A454" s="21"/>
      <c r="C454" s="21"/>
    </row>
    <row r="455" spans="1:3" ht="14.25">
      <c r="A455" s="21"/>
      <c r="C455" s="21"/>
    </row>
    <row r="456" spans="1:3" ht="14.25">
      <c r="A456" s="21"/>
      <c r="C456" s="21"/>
    </row>
    <row r="457" spans="1:3" ht="14.25">
      <c r="A457" s="21"/>
      <c r="C457" s="21"/>
    </row>
    <row r="458" spans="1:3" ht="14.25">
      <c r="A458" s="21"/>
      <c r="C458" s="21"/>
    </row>
    <row r="459" spans="1:3" ht="14.25">
      <c r="A459" s="21"/>
      <c r="C459" s="21"/>
    </row>
    <row r="460" spans="1:3" ht="14.25">
      <c r="A460" s="21"/>
      <c r="C460" s="21"/>
    </row>
    <row r="461" spans="1:3" ht="14.25">
      <c r="A461" s="21"/>
      <c r="C461" s="21"/>
    </row>
    <row r="462" spans="1:3" ht="14.25">
      <c r="A462" s="21"/>
      <c r="C462" s="21"/>
    </row>
    <row r="463" spans="1:3" ht="14.25">
      <c r="A463" s="21"/>
      <c r="C463" s="21"/>
    </row>
    <row r="464" spans="1:3" ht="14.25">
      <c r="A464" s="21"/>
      <c r="C464" s="21"/>
    </row>
    <row r="465" spans="1:3" ht="14.25">
      <c r="A465" s="21"/>
      <c r="C465" s="21"/>
    </row>
    <row r="466" spans="1:3" ht="14.25">
      <c r="A466" s="21"/>
      <c r="C466" s="21"/>
    </row>
    <row r="467" spans="1:3" ht="14.25">
      <c r="A467" s="21"/>
      <c r="C467" s="21"/>
    </row>
    <row r="468" spans="1:3" ht="14.25">
      <c r="A468" s="21"/>
      <c r="C468" s="21"/>
    </row>
    <row r="469" spans="1:3" ht="14.25">
      <c r="A469" s="21"/>
      <c r="C469" s="21"/>
    </row>
    <row r="470" spans="1:3" ht="14.25">
      <c r="A470" s="21"/>
      <c r="C470" s="21"/>
    </row>
    <row r="471" spans="1:3" ht="14.25">
      <c r="A471" s="21"/>
      <c r="C471" s="21"/>
    </row>
    <row r="472" spans="1:3" ht="14.25">
      <c r="A472" s="21"/>
      <c r="C472" s="21"/>
    </row>
    <row r="473" spans="1:3" ht="14.25">
      <c r="A473" s="21"/>
      <c r="C473" s="21"/>
    </row>
    <row r="474" spans="1:3" ht="14.25">
      <c r="A474" s="21"/>
      <c r="C474" s="21"/>
    </row>
    <row r="475" spans="1:3" ht="14.25">
      <c r="A475" s="21"/>
      <c r="C475" s="21"/>
    </row>
    <row r="476" spans="1:3" ht="14.25">
      <c r="A476" s="21"/>
      <c r="C476" s="21"/>
    </row>
    <row r="477" spans="1:3" ht="14.25">
      <c r="A477" s="21"/>
      <c r="C477" s="21"/>
    </row>
    <row r="478" spans="1:3" ht="14.25">
      <c r="A478" s="21"/>
      <c r="C478" s="21"/>
    </row>
    <row r="479" spans="1:3" ht="14.25">
      <c r="A479" s="21"/>
      <c r="C479" s="21"/>
    </row>
    <row r="480" spans="1:3" ht="14.25">
      <c r="A480" s="21"/>
      <c r="C480" s="21"/>
    </row>
    <row r="481" spans="1:3" ht="14.25">
      <c r="A481" s="21"/>
      <c r="C481" s="21"/>
    </row>
    <row r="482" spans="1:3" ht="14.25">
      <c r="A482" s="21"/>
      <c r="C482" s="21"/>
    </row>
    <row r="483" spans="1:3" ht="14.25">
      <c r="A483" s="21"/>
      <c r="C483" s="21"/>
    </row>
    <row r="484" spans="1:3" ht="14.25">
      <c r="A484" s="21"/>
      <c r="C484" s="21"/>
    </row>
    <row r="485" spans="1:3" ht="14.25">
      <c r="A485" s="21"/>
      <c r="C485" s="21"/>
    </row>
    <row r="486" spans="1:3" ht="14.25">
      <c r="A486" s="21"/>
      <c r="C486" s="21"/>
    </row>
    <row r="487" spans="1:3" ht="14.25">
      <c r="A487" s="21"/>
      <c r="C487" s="21"/>
    </row>
    <row r="488" spans="1:3" ht="14.25">
      <c r="A488" s="21"/>
      <c r="C488" s="21"/>
    </row>
    <row r="489" spans="1:3" ht="14.25">
      <c r="A489" s="21"/>
      <c r="C489" s="21"/>
    </row>
    <row r="490" spans="1:3" ht="14.25">
      <c r="A490" s="21"/>
      <c r="C490" s="21"/>
    </row>
    <row r="491" spans="1:3" ht="14.25">
      <c r="A491" s="21"/>
      <c r="C491" s="21"/>
    </row>
    <row r="492" spans="1:3" ht="14.25">
      <c r="A492" s="21"/>
      <c r="C492" s="21"/>
    </row>
    <row r="493" spans="1:3" ht="14.25">
      <c r="A493" s="21"/>
      <c r="C493" s="21"/>
    </row>
    <row r="494" spans="1:3" ht="14.25">
      <c r="A494" s="21"/>
      <c r="C494" s="21"/>
    </row>
    <row r="495" spans="1:3" ht="14.25">
      <c r="A495" s="21"/>
      <c r="C495" s="21"/>
    </row>
    <row r="496" spans="1:3" ht="14.25">
      <c r="A496" s="21"/>
      <c r="C496" s="21"/>
    </row>
    <row r="497" spans="1:3" ht="14.25">
      <c r="A497" s="21"/>
      <c r="C497" s="21"/>
    </row>
    <row r="498" spans="1:3" ht="14.25">
      <c r="A498" s="21"/>
      <c r="C498" s="21"/>
    </row>
    <row r="499" spans="1:3" ht="14.25">
      <c r="A499" s="21"/>
      <c r="C499" s="21"/>
    </row>
    <row r="500" spans="1:3" ht="14.25">
      <c r="A500" s="21"/>
      <c r="C500" s="21"/>
    </row>
    <row r="501" spans="1:3" ht="14.25">
      <c r="A501" s="21"/>
      <c r="C501" s="21"/>
    </row>
    <row r="502" spans="1:3" ht="14.25">
      <c r="A502" s="21"/>
      <c r="C502" s="21"/>
    </row>
    <row r="503" spans="1:3" ht="14.25">
      <c r="A503" s="21"/>
      <c r="C503" s="21"/>
    </row>
    <row r="504" spans="1:3" ht="14.25">
      <c r="A504" s="21"/>
      <c r="C504" s="21"/>
    </row>
    <row r="505" spans="1:3" ht="14.25">
      <c r="A505" s="21"/>
      <c r="C505" s="21"/>
    </row>
    <row r="506" spans="1:3" ht="14.25">
      <c r="A506" s="21"/>
      <c r="C506" s="21"/>
    </row>
    <row r="507" spans="1:3" ht="14.25">
      <c r="A507" s="21"/>
      <c r="C507" s="21"/>
    </row>
    <row r="508" spans="1:3" ht="14.25">
      <c r="A508" s="21"/>
      <c r="C508" s="21"/>
    </row>
    <row r="509" spans="1:3" ht="14.25">
      <c r="A509" s="21"/>
      <c r="C509" s="21"/>
    </row>
    <row r="510" spans="1:3" ht="14.25">
      <c r="A510" s="21"/>
      <c r="C510" s="21"/>
    </row>
    <row r="511" spans="1:3" ht="14.25">
      <c r="A511" s="21"/>
      <c r="C511" s="21"/>
    </row>
    <row r="512" spans="1:3" ht="14.25">
      <c r="A512" s="21"/>
      <c r="C512" s="21"/>
    </row>
    <row r="513" spans="1:3" ht="14.25">
      <c r="A513" s="21"/>
      <c r="C513" s="21"/>
    </row>
    <row r="514" spans="1:3" ht="14.25">
      <c r="A514" s="21"/>
      <c r="C514" s="21"/>
    </row>
    <row r="515" spans="1:3" ht="14.25">
      <c r="A515" s="21"/>
      <c r="C515" s="21"/>
    </row>
    <row r="516" spans="1:3" ht="14.25">
      <c r="A516" s="21"/>
      <c r="C516" s="21"/>
    </row>
    <row r="517" spans="1:3" ht="14.25">
      <c r="A517" s="21"/>
      <c r="C517" s="21"/>
    </row>
    <row r="518" spans="1:3" ht="14.25">
      <c r="A518" s="21"/>
      <c r="C518" s="21"/>
    </row>
    <row r="519" spans="1:3" ht="14.25">
      <c r="A519" s="21"/>
      <c r="C519" s="21"/>
    </row>
    <row r="520" spans="1:3" ht="14.25">
      <c r="A520" s="21"/>
      <c r="C520" s="21"/>
    </row>
    <row r="521" spans="1:3" ht="14.25">
      <c r="A521" s="21"/>
      <c r="C521" s="21"/>
    </row>
    <row r="522" spans="1:3" ht="14.25">
      <c r="A522" s="21"/>
      <c r="C522" s="21"/>
    </row>
    <row r="523" spans="1:3" ht="14.25">
      <c r="A523" s="21"/>
      <c r="C523" s="21"/>
    </row>
    <row r="524" spans="1:3" ht="14.25">
      <c r="A524" s="21"/>
      <c r="C524" s="21"/>
    </row>
    <row r="525" spans="1:3" ht="14.25">
      <c r="A525" s="21"/>
      <c r="C525" s="21"/>
    </row>
    <row r="526" spans="1:3" ht="14.25">
      <c r="A526" s="21"/>
      <c r="C526" s="21"/>
    </row>
    <row r="527" spans="1:3" ht="14.25">
      <c r="A527" s="21"/>
      <c r="C527" s="21"/>
    </row>
    <row r="528" spans="1:3" ht="14.25">
      <c r="A528" s="21"/>
      <c r="C528" s="21"/>
    </row>
    <row r="529" spans="1:3" ht="14.25">
      <c r="A529" s="21"/>
      <c r="C529" s="21"/>
    </row>
    <row r="530" spans="1:3" ht="14.25">
      <c r="A530" s="21"/>
      <c r="C530" s="21"/>
    </row>
    <row r="531" spans="1:3" ht="14.25">
      <c r="A531" s="21"/>
      <c r="C531" s="21"/>
    </row>
    <row r="532" spans="1:3" ht="14.25">
      <c r="A532" s="21"/>
      <c r="C532" s="21"/>
    </row>
    <row r="533" spans="1:3" ht="14.25">
      <c r="A533" s="21"/>
      <c r="C533" s="21"/>
    </row>
    <row r="534" spans="1:3" ht="14.25">
      <c r="A534" s="21"/>
      <c r="C534" s="21"/>
    </row>
    <row r="535" spans="1:3" ht="14.25">
      <c r="A535" s="21"/>
      <c r="C535" s="21"/>
    </row>
    <row r="536" spans="1:3" ht="14.25">
      <c r="A536" s="21"/>
      <c r="C536" s="21"/>
    </row>
    <row r="537" spans="1:3" ht="14.25">
      <c r="A537" s="21"/>
      <c r="C537" s="21"/>
    </row>
    <row r="538" spans="1:3" ht="14.25">
      <c r="A538" s="21"/>
      <c r="C538" s="21"/>
    </row>
    <row r="539" spans="1:3" ht="14.25">
      <c r="A539" s="21"/>
      <c r="C539" s="21"/>
    </row>
    <row r="540" spans="1:3" ht="14.25">
      <c r="A540" s="21"/>
      <c r="C540" s="21"/>
    </row>
    <row r="541" spans="1:3" ht="14.25">
      <c r="A541" s="21"/>
      <c r="C541" s="21"/>
    </row>
    <row r="542" spans="1:3" ht="14.25">
      <c r="A542" s="21"/>
      <c r="C542" s="21"/>
    </row>
    <row r="543" spans="1:3" ht="14.25">
      <c r="A543" s="21"/>
      <c r="C543" s="21"/>
    </row>
    <row r="544" spans="1:3" ht="14.25">
      <c r="A544" s="21"/>
      <c r="C544" s="21"/>
    </row>
    <row r="545" spans="1:3" ht="14.25">
      <c r="A545" s="21"/>
      <c r="C545" s="21"/>
    </row>
    <row r="546" spans="1:3" ht="14.25">
      <c r="A546" s="21"/>
      <c r="C546" s="21"/>
    </row>
    <row r="547" spans="1:3" ht="14.25">
      <c r="A547" s="21"/>
      <c r="C547" s="21"/>
    </row>
    <row r="548" spans="1:3" ht="14.25">
      <c r="A548" s="21"/>
      <c r="C548" s="21"/>
    </row>
    <row r="549" spans="1:3" ht="14.25">
      <c r="A549" s="21"/>
      <c r="C549" s="21"/>
    </row>
    <row r="550" spans="1:3" ht="14.25">
      <c r="A550" s="21"/>
      <c r="C550" s="21"/>
    </row>
    <row r="551" spans="1:3" ht="14.25">
      <c r="A551" s="21"/>
      <c r="C551" s="21"/>
    </row>
    <row r="552" spans="1:3" ht="14.25">
      <c r="A552" s="21"/>
      <c r="C552" s="21"/>
    </row>
    <row r="553" spans="1:3" ht="14.25">
      <c r="A553" s="21"/>
      <c r="C553" s="21"/>
    </row>
    <row r="554" spans="1:3" ht="14.25">
      <c r="A554" s="21"/>
      <c r="C554" s="21"/>
    </row>
    <row r="555" spans="1:3" ht="14.25">
      <c r="A555" s="21"/>
      <c r="C555" s="21"/>
    </row>
    <row r="556" spans="1:3" ht="14.25">
      <c r="A556" s="21"/>
      <c r="C556" s="21"/>
    </row>
    <row r="557" spans="1:3" ht="14.25">
      <c r="A557" s="21"/>
      <c r="C557" s="21"/>
    </row>
    <row r="558" spans="1:3" ht="14.25">
      <c r="A558" s="21"/>
      <c r="C558" s="21"/>
    </row>
    <row r="559" spans="1:3" ht="14.25">
      <c r="A559" s="21"/>
      <c r="C559" s="21"/>
    </row>
    <row r="560" spans="1:3" ht="14.25">
      <c r="A560" s="21"/>
      <c r="C560" s="21"/>
    </row>
    <row r="561" spans="1:3" ht="14.25">
      <c r="A561" s="21"/>
      <c r="C561" s="21"/>
    </row>
    <row r="562" spans="1:3" ht="14.25">
      <c r="A562" s="21"/>
      <c r="C562" s="21"/>
    </row>
    <row r="563" spans="1:3" ht="14.25">
      <c r="A563" s="21"/>
      <c r="C563" s="21"/>
    </row>
    <row r="564" spans="1:3" ht="14.25">
      <c r="A564" s="21"/>
      <c r="C564" s="21"/>
    </row>
    <row r="565" spans="1:3" ht="14.25">
      <c r="A565" s="21"/>
      <c r="C565" s="21"/>
    </row>
    <row r="566" spans="1:3" ht="14.25">
      <c r="A566" s="21"/>
      <c r="C566" s="21"/>
    </row>
    <row r="567" spans="1:3" ht="14.25">
      <c r="A567" s="21"/>
      <c r="C567" s="21"/>
    </row>
    <row r="568" spans="1:3" ht="14.25">
      <c r="A568" s="21"/>
      <c r="C568" s="21"/>
    </row>
    <row r="569" spans="1:3" ht="14.25">
      <c r="A569" s="21"/>
      <c r="C569" s="21"/>
    </row>
    <row r="570" spans="1:3" ht="14.25">
      <c r="A570" s="21"/>
      <c r="C570" s="21"/>
    </row>
    <row r="571" spans="1:3" ht="14.25">
      <c r="A571" s="21"/>
      <c r="C571" s="21"/>
    </row>
    <row r="572" spans="1:3" ht="14.25">
      <c r="A572" s="21"/>
      <c r="C572" s="21"/>
    </row>
    <row r="573" spans="1:3" ht="14.25">
      <c r="A573" s="21"/>
      <c r="C573" s="21"/>
    </row>
    <row r="574" spans="1:3" ht="14.25">
      <c r="A574" s="21"/>
      <c r="C574" s="21"/>
    </row>
    <row r="575" spans="1:3" ht="14.25">
      <c r="A575" s="21"/>
      <c r="C575" s="21"/>
    </row>
    <row r="576" spans="1:3" ht="14.25">
      <c r="A576" s="21"/>
      <c r="C576" s="21"/>
    </row>
    <row r="577" spans="1:3" ht="14.25">
      <c r="A577" s="21"/>
      <c r="C577" s="21"/>
    </row>
    <row r="578" spans="1:3" ht="14.25">
      <c r="A578" s="21"/>
      <c r="C578" s="21"/>
    </row>
    <row r="579" spans="1:3" ht="14.25">
      <c r="A579" s="21"/>
      <c r="C579" s="21"/>
    </row>
    <row r="580" spans="1:3" ht="14.25">
      <c r="A580" s="21"/>
      <c r="C580" s="21"/>
    </row>
    <row r="581" spans="1:3" ht="14.25">
      <c r="A581" s="21"/>
      <c r="C581" s="21"/>
    </row>
    <row r="582" spans="1:3" ht="14.25">
      <c r="A582" s="21"/>
      <c r="C582" s="21"/>
    </row>
    <row r="583" spans="1:3" ht="14.25">
      <c r="A583" s="21"/>
      <c r="C583" s="21"/>
    </row>
    <row r="584" spans="1:3" ht="14.25">
      <c r="A584" s="21"/>
      <c r="C584" s="21"/>
    </row>
    <row r="585" spans="1:3" ht="14.25">
      <c r="A585" s="21"/>
      <c r="C585" s="21"/>
    </row>
    <row r="586" spans="1:3" ht="14.25">
      <c r="A586" s="21"/>
      <c r="C586" s="21"/>
    </row>
    <row r="587" spans="1:3" ht="14.25">
      <c r="A587" s="21"/>
      <c r="C587" s="21"/>
    </row>
    <row r="588" spans="1:3" ht="14.25">
      <c r="A588" s="21"/>
      <c r="C588" s="21"/>
    </row>
    <row r="589" spans="1:3" ht="14.25">
      <c r="A589" s="21"/>
      <c r="C589" s="21"/>
    </row>
    <row r="590" spans="1:3" ht="14.25">
      <c r="A590" s="21"/>
      <c r="C590" s="21"/>
    </row>
    <row r="591" spans="1:3" ht="14.25">
      <c r="A591" s="21"/>
      <c r="C591" s="21"/>
    </row>
    <row r="592" spans="1:3" ht="14.25">
      <c r="A592" s="21"/>
      <c r="C592" s="21"/>
    </row>
    <row r="593" spans="1:3" ht="14.25">
      <c r="A593" s="21"/>
      <c r="C593" s="21"/>
    </row>
    <row r="594" spans="1:3" ht="14.25">
      <c r="A594" s="21"/>
      <c r="C594" s="21"/>
    </row>
    <row r="595" spans="1:3" ht="14.25">
      <c r="A595" s="21"/>
      <c r="C595" s="21"/>
    </row>
    <row r="596" spans="1:3" ht="14.25">
      <c r="A596" s="21"/>
      <c r="C596" s="21"/>
    </row>
    <row r="597" spans="1:3" ht="14.25">
      <c r="A597" s="21"/>
      <c r="C597" s="21"/>
    </row>
    <row r="598" spans="1:3" ht="14.25">
      <c r="A598" s="21"/>
      <c r="C598" s="21"/>
    </row>
    <row r="599" spans="1:3" ht="14.25">
      <c r="A599" s="21"/>
      <c r="C599" s="21"/>
    </row>
    <row r="600" spans="1:3" ht="14.25">
      <c r="A600" s="21"/>
      <c r="C600" s="21"/>
    </row>
    <row r="601" spans="1:3" ht="14.25">
      <c r="A601" s="21"/>
      <c r="C601" s="21"/>
    </row>
    <row r="602" spans="1:3" ht="14.25">
      <c r="A602" s="21"/>
      <c r="C602" s="21"/>
    </row>
    <row r="603" spans="1:3" ht="14.25">
      <c r="A603" s="21"/>
      <c r="C603" s="21"/>
    </row>
    <row r="604" spans="1:3" ht="14.25">
      <c r="A604" s="21"/>
      <c r="C604" s="21"/>
    </row>
    <row r="605" spans="1:3" ht="14.25">
      <c r="A605" s="21"/>
      <c r="C605" s="21"/>
    </row>
    <row r="606" spans="1:3" ht="14.25">
      <c r="A606" s="21"/>
      <c r="C606" s="21"/>
    </row>
    <row r="607" spans="1:3" ht="14.25">
      <c r="A607" s="21"/>
      <c r="C607" s="21"/>
    </row>
    <row r="608" spans="1:3" ht="14.25">
      <c r="A608" s="21"/>
      <c r="C608" s="21"/>
    </row>
    <row r="609" spans="1:3" ht="14.25">
      <c r="A609" s="21"/>
      <c r="C609" s="21"/>
    </row>
    <row r="610" spans="1:3" ht="14.25">
      <c r="A610" s="21"/>
      <c r="C610" s="21"/>
    </row>
    <row r="611" spans="1:3" ht="14.25">
      <c r="A611" s="21"/>
      <c r="C611" s="21"/>
    </row>
    <row r="612" spans="1:3" ht="14.25">
      <c r="A612" s="21"/>
      <c r="C612" s="21"/>
    </row>
    <row r="613" spans="1:3" ht="14.25">
      <c r="A613" s="21"/>
      <c r="C613" s="21"/>
    </row>
    <row r="614" spans="1:3" ht="14.25">
      <c r="A614" s="21"/>
      <c r="C614" s="21"/>
    </row>
    <row r="615" spans="1:3" ht="14.25">
      <c r="A615" s="21"/>
      <c r="C615" s="21"/>
    </row>
    <row r="616" spans="1:3" ht="14.25">
      <c r="A616" s="21"/>
      <c r="C616" s="21"/>
    </row>
    <row r="617" spans="1:3" ht="14.25">
      <c r="A617" s="21"/>
      <c r="C617" s="21"/>
    </row>
    <row r="618" spans="1:3" ht="14.25">
      <c r="A618" s="21"/>
      <c r="C618" s="21"/>
    </row>
    <row r="619" spans="1:3" ht="14.25">
      <c r="A619" s="21"/>
      <c r="C619" s="21"/>
    </row>
    <row r="620" spans="1:3" ht="14.25">
      <c r="A620" s="21"/>
      <c r="C620" s="21"/>
    </row>
    <row r="621" spans="1:3" ht="14.25">
      <c r="A621" s="21"/>
      <c r="C621" s="21"/>
    </row>
    <row r="622" spans="1:3" ht="14.25">
      <c r="A622" s="21"/>
      <c r="C622" s="21"/>
    </row>
    <row r="623" spans="1:3" ht="14.25">
      <c r="A623" s="21"/>
      <c r="C623" s="21"/>
    </row>
    <row r="624" spans="1:3" ht="14.25">
      <c r="A624" s="21"/>
      <c r="C624" s="21"/>
    </row>
    <row r="625" spans="1:3" ht="14.25">
      <c r="A625" s="21"/>
      <c r="C625" s="21"/>
    </row>
    <row r="626" spans="1:3" ht="14.25">
      <c r="A626" s="21"/>
      <c r="C626" s="21"/>
    </row>
    <row r="627" spans="1:3" ht="14.25">
      <c r="A627" s="21"/>
      <c r="C627" s="21"/>
    </row>
    <row r="628" spans="1:3" ht="14.25">
      <c r="A628" s="21"/>
      <c r="C628" s="21"/>
    </row>
    <row r="629" spans="1:3" ht="14.25">
      <c r="A629" s="21"/>
      <c r="C629" s="21"/>
    </row>
    <row r="630" spans="1:3" ht="14.25">
      <c r="A630" s="21"/>
      <c r="C630" s="21"/>
    </row>
    <row r="631" spans="1:3" ht="14.25">
      <c r="A631" s="21"/>
      <c r="C631" s="21"/>
    </row>
    <row r="632" spans="1:3" ht="14.25">
      <c r="A632" s="21"/>
      <c r="C632" s="21"/>
    </row>
    <row r="633" spans="1:3" ht="14.25">
      <c r="A633" s="21"/>
      <c r="C633" s="21"/>
    </row>
    <row r="634" spans="1:3" ht="14.25">
      <c r="A634" s="21"/>
      <c r="C634" s="21"/>
    </row>
    <row r="635" spans="1:3" ht="14.25">
      <c r="A635" s="21"/>
      <c r="C635" s="21"/>
    </row>
    <row r="636" spans="1:3" ht="14.25">
      <c r="A636" s="21"/>
      <c r="C636" s="21"/>
    </row>
    <row r="637" spans="1:3" ht="14.25">
      <c r="A637" s="21"/>
      <c r="C637" s="21"/>
    </row>
    <row r="638" spans="1:3" ht="14.25">
      <c r="A638" s="21"/>
      <c r="C638" s="21"/>
    </row>
    <row r="639" spans="1:3" ht="14.25">
      <c r="A639" s="21"/>
      <c r="C639" s="21"/>
    </row>
    <row r="640" spans="1:3" ht="14.25">
      <c r="A640" s="21"/>
      <c r="C640" s="21"/>
    </row>
    <row r="641" spans="1:3" ht="14.25">
      <c r="A641" s="21"/>
      <c r="C641" s="21"/>
    </row>
    <row r="642" spans="1:3" ht="14.25">
      <c r="A642" s="21"/>
      <c r="C642" s="21"/>
    </row>
    <row r="643" spans="1:3" ht="14.25">
      <c r="A643" s="21"/>
      <c r="C643" s="21"/>
    </row>
    <row r="644" spans="1:3" ht="14.25">
      <c r="A644" s="21"/>
      <c r="C644" s="21"/>
    </row>
    <row r="645" spans="1:3" ht="14.25">
      <c r="A645" s="21"/>
      <c r="C645" s="21"/>
    </row>
    <row r="646" spans="1:3" ht="14.25">
      <c r="A646" s="21"/>
      <c r="C646" s="21"/>
    </row>
    <row r="647" spans="1:3" ht="14.25">
      <c r="A647" s="21"/>
      <c r="C647" s="21"/>
    </row>
    <row r="648" spans="1:3" ht="14.25">
      <c r="A648" s="21"/>
      <c r="C648" s="21"/>
    </row>
    <row r="649" spans="1:3" ht="14.25">
      <c r="A649" s="21"/>
      <c r="C649" s="21"/>
    </row>
    <row r="650" spans="1:3" ht="14.25">
      <c r="A650" s="21"/>
      <c r="C650" s="21"/>
    </row>
    <row r="651" spans="1:3" ht="14.25">
      <c r="A651" s="21"/>
      <c r="C651" s="21"/>
    </row>
    <row r="652" spans="1:3" ht="14.25">
      <c r="A652" s="21"/>
      <c r="C652" s="21"/>
    </row>
    <row r="653" spans="1:3" ht="14.25">
      <c r="A653" s="21"/>
      <c r="C653" s="21"/>
    </row>
    <row r="654" spans="1:3" ht="14.25">
      <c r="A654" s="21"/>
      <c r="C654" s="21"/>
    </row>
    <row r="655" spans="1:3" ht="14.25">
      <c r="A655" s="21"/>
      <c r="C655" s="21"/>
    </row>
    <row r="656" spans="1:3" ht="14.25">
      <c r="A656" s="21"/>
      <c r="C656" s="21"/>
    </row>
    <row r="657" spans="1:3" ht="14.25">
      <c r="A657" s="21"/>
      <c r="C657" s="21"/>
    </row>
    <row r="658" spans="1:3" ht="14.25">
      <c r="A658" s="21"/>
      <c r="C658" s="21"/>
    </row>
    <row r="659" spans="1:3" ht="14.25">
      <c r="A659" s="21"/>
      <c r="C659" s="21"/>
    </row>
    <row r="660" spans="1:3" ht="14.25">
      <c r="A660" s="21"/>
      <c r="C660" s="21"/>
    </row>
    <row r="661" spans="1:3" ht="14.25">
      <c r="A661" s="21"/>
      <c r="C661" s="21"/>
    </row>
    <row r="662" spans="1:3" ht="14.25">
      <c r="A662" s="21"/>
      <c r="C662" s="21"/>
    </row>
    <row r="663" spans="1:3" ht="14.25">
      <c r="A663" s="21"/>
      <c r="C663" s="21"/>
    </row>
    <row r="664" spans="1:3" ht="14.25">
      <c r="A664" s="21"/>
      <c r="C664" s="21"/>
    </row>
    <row r="665" spans="1:3" ht="14.25">
      <c r="A665" s="21"/>
      <c r="C665" s="21"/>
    </row>
    <row r="666" spans="1:3" ht="14.25">
      <c r="A666" s="21"/>
      <c r="C666" s="21"/>
    </row>
    <row r="667" spans="1:3" ht="14.25">
      <c r="A667" s="21"/>
      <c r="C667" s="21"/>
    </row>
    <row r="668" spans="1:3" ht="14.25">
      <c r="A668" s="21"/>
      <c r="C668" s="21"/>
    </row>
    <row r="669" spans="1:3" ht="14.25">
      <c r="A669" s="21"/>
      <c r="C669" s="21"/>
    </row>
    <row r="670" spans="1:3" ht="14.25">
      <c r="A670" s="21"/>
      <c r="C670" s="21"/>
    </row>
    <row r="671" spans="1:3" ht="14.25">
      <c r="A671" s="21"/>
      <c r="C671" s="21"/>
    </row>
    <row r="672" spans="1:3" ht="14.25">
      <c r="A672" s="21"/>
      <c r="C672" s="21"/>
    </row>
    <row r="673" spans="1:3" ht="14.25">
      <c r="A673" s="21"/>
      <c r="C673" s="21"/>
    </row>
    <row r="674" spans="1:3" ht="14.25">
      <c r="A674" s="21"/>
      <c r="C674" s="21"/>
    </row>
    <row r="675" spans="1:3" ht="14.25">
      <c r="A675" s="21"/>
      <c r="C675" s="21"/>
    </row>
    <row r="676" spans="1:3" ht="14.25">
      <c r="A676" s="21"/>
      <c r="C676" s="21"/>
    </row>
    <row r="677" spans="1:3" ht="14.25">
      <c r="A677" s="21"/>
      <c r="C677" s="21"/>
    </row>
    <row r="678" spans="1:3" ht="14.25">
      <c r="A678" s="21"/>
      <c r="C678" s="21"/>
    </row>
    <row r="679" spans="1:3" ht="14.25">
      <c r="A679" s="21"/>
      <c r="C679" s="21"/>
    </row>
    <row r="680" spans="1:3" ht="14.25">
      <c r="A680" s="21"/>
      <c r="C680" s="21"/>
    </row>
    <row r="681" spans="1:3" ht="14.25">
      <c r="A681" s="21"/>
      <c r="C681" s="21"/>
    </row>
    <row r="682" spans="1:3" ht="14.25">
      <c r="A682" s="21"/>
      <c r="C682" s="21"/>
    </row>
    <row r="683" spans="1:3" ht="14.25">
      <c r="A683" s="21"/>
      <c r="C683" s="21"/>
    </row>
    <row r="684" spans="1:3" ht="14.25">
      <c r="A684" s="21"/>
      <c r="C684" s="21"/>
    </row>
    <row r="685" spans="1:3" ht="14.25">
      <c r="A685" s="21"/>
      <c r="C685" s="21"/>
    </row>
    <row r="686" spans="1:3" ht="14.25">
      <c r="A686" s="21"/>
      <c r="C686" s="21"/>
    </row>
    <row r="687" spans="1:3" ht="14.25">
      <c r="A687" s="21"/>
      <c r="C687" s="21"/>
    </row>
    <row r="688" spans="1:3" ht="14.25">
      <c r="A688" s="21"/>
      <c r="C688" s="21"/>
    </row>
    <row r="689" spans="1:3" ht="14.25">
      <c r="A689" s="21"/>
      <c r="C689" s="21"/>
    </row>
    <row r="690" spans="1:3" ht="14.25">
      <c r="A690" s="21"/>
      <c r="C690" s="21"/>
    </row>
    <row r="691" spans="1:3" ht="14.25">
      <c r="A691" s="21"/>
      <c r="C691" s="21"/>
    </row>
    <row r="692" spans="1:3" ht="14.25">
      <c r="A692" s="21"/>
      <c r="C692" s="21"/>
    </row>
    <row r="693" spans="1:3" ht="14.25">
      <c r="A693" s="21"/>
      <c r="C693" s="21"/>
    </row>
    <row r="694" spans="1:3" ht="14.25">
      <c r="A694" s="21"/>
      <c r="C694" s="21"/>
    </row>
    <row r="695" spans="1:3" ht="14.25">
      <c r="A695" s="21"/>
      <c r="C695" s="21"/>
    </row>
    <row r="696" spans="1:3" ht="14.25">
      <c r="A696" s="21"/>
      <c r="C696" s="21"/>
    </row>
    <row r="697" spans="1:3" ht="14.25">
      <c r="A697" s="21"/>
      <c r="C697" s="21"/>
    </row>
    <row r="698" spans="1:3" ht="14.25">
      <c r="A698" s="21"/>
      <c r="C698" s="21"/>
    </row>
    <row r="699" spans="1:3" ht="14.25">
      <c r="A699" s="21"/>
      <c r="C699" s="21"/>
    </row>
    <row r="700" spans="1:3" ht="14.25">
      <c r="A700" s="21"/>
      <c r="C700" s="21"/>
    </row>
    <row r="701" spans="1:3" ht="14.25">
      <c r="A701" s="21"/>
      <c r="C701" s="21"/>
    </row>
    <row r="702" spans="1:3" ht="14.25">
      <c r="A702" s="21"/>
      <c r="C702" s="21"/>
    </row>
    <row r="703" spans="1:3" ht="14.25">
      <c r="A703" s="21"/>
      <c r="C703" s="21"/>
    </row>
    <row r="704" spans="1:3" ht="14.25">
      <c r="A704" s="21"/>
      <c r="C704" s="21"/>
    </row>
    <row r="705" spans="1:3" ht="14.25">
      <c r="A705" s="21"/>
      <c r="C705" s="21"/>
    </row>
    <row r="706" spans="1:3" ht="14.25">
      <c r="A706" s="21"/>
      <c r="C706" s="21"/>
    </row>
    <row r="707" spans="1:3" ht="14.25">
      <c r="A707" s="21"/>
      <c r="C707" s="21"/>
    </row>
    <row r="708" spans="1:3" ht="14.25">
      <c r="A708" s="21"/>
      <c r="C708" s="21"/>
    </row>
    <row r="709" spans="1:3" ht="14.25">
      <c r="A709" s="21"/>
      <c r="C709" s="21"/>
    </row>
    <row r="710" spans="1:3" ht="14.25">
      <c r="A710" s="21"/>
      <c r="C710" s="21"/>
    </row>
    <row r="711" spans="1:3" ht="14.25">
      <c r="A711" s="21"/>
      <c r="C711" s="21"/>
    </row>
    <row r="712" spans="1:3" ht="14.25">
      <c r="A712" s="21"/>
      <c r="C712" s="21"/>
    </row>
    <row r="713" spans="1:3" ht="14.25">
      <c r="A713" s="21"/>
      <c r="C713" s="21"/>
    </row>
    <row r="714" spans="1:3" ht="14.25">
      <c r="A714" s="21"/>
      <c r="C714" s="21"/>
    </row>
    <row r="715" spans="1:3" ht="14.25">
      <c r="A715" s="21"/>
      <c r="C715" s="21"/>
    </row>
    <row r="716" spans="1:3" ht="14.25">
      <c r="A716" s="21"/>
      <c r="C716" s="21"/>
    </row>
    <row r="717" spans="1:3" ht="14.25">
      <c r="A717" s="21"/>
      <c r="C717" s="21"/>
    </row>
    <row r="718" spans="1:3" ht="14.25">
      <c r="A718" s="21"/>
      <c r="C718" s="21"/>
    </row>
    <row r="719" spans="1:3" ht="14.25">
      <c r="A719" s="21"/>
      <c r="C719" s="21"/>
    </row>
    <row r="720" spans="1:3" ht="14.25">
      <c r="A720" s="21"/>
      <c r="C720" s="21"/>
    </row>
    <row r="721" spans="1:3" ht="14.25">
      <c r="A721" s="21"/>
      <c r="C721" s="21"/>
    </row>
    <row r="722" spans="1:3" ht="14.25">
      <c r="A722" s="21"/>
      <c r="C722" s="21"/>
    </row>
    <row r="723" spans="1:3" ht="14.25">
      <c r="A723" s="21"/>
      <c r="C723" s="21"/>
    </row>
    <row r="724" spans="1:3" ht="14.25">
      <c r="A724" s="21"/>
      <c r="C724" s="21"/>
    </row>
    <row r="725" spans="1:3" ht="14.25">
      <c r="A725" s="21"/>
      <c r="C725" s="21"/>
    </row>
    <row r="726" spans="1:3" ht="14.25">
      <c r="A726" s="21"/>
      <c r="C726" s="21"/>
    </row>
    <row r="727" spans="1:3" ht="14.25">
      <c r="A727" s="21"/>
      <c r="C727" s="21"/>
    </row>
    <row r="728" spans="1:3" ht="14.25">
      <c r="A728" s="21"/>
      <c r="C728" s="21"/>
    </row>
    <row r="729" spans="1:3" ht="14.25">
      <c r="A729" s="21"/>
      <c r="C729" s="21"/>
    </row>
    <row r="730" spans="1:3" ht="14.25">
      <c r="A730" s="21"/>
      <c r="C730" s="21"/>
    </row>
    <row r="731" spans="1:3" ht="14.25">
      <c r="A731" s="21"/>
      <c r="C731" s="21"/>
    </row>
    <row r="732" spans="1:3" ht="14.25">
      <c r="A732" s="21"/>
      <c r="C732" s="21"/>
    </row>
    <row r="733" spans="1:3" ht="14.25">
      <c r="A733" s="21"/>
      <c r="C733" s="21"/>
    </row>
    <row r="734" spans="1:3" ht="14.25">
      <c r="A734" s="21"/>
      <c r="C734" s="21"/>
    </row>
    <row r="735" spans="1:3" ht="14.25">
      <c r="A735" s="21"/>
      <c r="C735" s="21"/>
    </row>
    <row r="736" spans="1:3" ht="14.25">
      <c r="A736" s="21"/>
      <c r="C736" s="21"/>
    </row>
    <row r="737" spans="1:3" ht="14.25">
      <c r="A737" s="21"/>
      <c r="C737" s="21"/>
    </row>
    <row r="738" spans="1:3" ht="14.25">
      <c r="A738" s="21"/>
      <c r="C738" s="21"/>
    </row>
    <row r="739" spans="1:3" ht="14.25">
      <c r="A739" s="21"/>
      <c r="C739" s="21"/>
    </row>
    <row r="740" spans="1:3" ht="14.25">
      <c r="A740" s="21"/>
      <c r="C740" s="21"/>
    </row>
    <row r="741" spans="1:3" ht="14.25">
      <c r="A741" s="21"/>
      <c r="C741" s="21"/>
    </row>
    <row r="742" spans="1:3" ht="14.25">
      <c r="A742" s="21"/>
      <c r="C742" s="21"/>
    </row>
    <row r="743" spans="1:3" ht="14.25">
      <c r="A743" s="21"/>
      <c r="C743" s="21"/>
    </row>
    <row r="744" spans="1:3" ht="14.25">
      <c r="A744" s="21"/>
      <c r="C744" s="21"/>
    </row>
    <row r="745" spans="1:3" ht="14.25">
      <c r="A745" s="21"/>
      <c r="C745" s="21"/>
    </row>
    <row r="746" spans="1:3" ht="14.25">
      <c r="A746" s="21"/>
      <c r="C746" s="21"/>
    </row>
    <row r="747" spans="1:3" ht="14.25">
      <c r="A747" s="21"/>
      <c r="C747" s="21"/>
    </row>
    <row r="748" spans="1:3" ht="14.25">
      <c r="A748" s="21"/>
      <c r="C748" s="21"/>
    </row>
    <row r="749" spans="1:3" ht="14.25">
      <c r="A749" s="21"/>
      <c r="C749" s="21"/>
    </row>
    <row r="750" spans="1:3" ht="14.25">
      <c r="A750" s="21"/>
      <c r="C750" s="21"/>
    </row>
    <row r="751" spans="1:3" ht="14.25">
      <c r="A751" s="21"/>
      <c r="C751" s="21"/>
    </row>
    <row r="752" spans="1:3" ht="14.25">
      <c r="A752" s="21"/>
      <c r="C752" s="21"/>
    </row>
    <row r="753" spans="1:3" ht="14.25">
      <c r="A753" s="21"/>
      <c r="C753" s="21"/>
    </row>
    <row r="754" spans="1:3" ht="14.25">
      <c r="A754" s="21"/>
      <c r="C754" s="21"/>
    </row>
    <row r="755" spans="1:3" ht="14.25">
      <c r="A755" s="21"/>
      <c r="C755" s="21"/>
    </row>
    <row r="756" spans="1:3" ht="14.25">
      <c r="A756" s="21"/>
      <c r="C756" s="21"/>
    </row>
    <row r="757" spans="1:3" ht="14.25">
      <c r="A757" s="21"/>
      <c r="C757" s="21"/>
    </row>
    <row r="758" spans="1:3" ht="14.25">
      <c r="A758" s="21"/>
      <c r="C758" s="21"/>
    </row>
    <row r="759" spans="1:3" ht="14.25">
      <c r="A759" s="21"/>
      <c r="C759" s="21"/>
    </row>
    <row r="760" spans="1:3" ht="14.25">
      <c r="A760" s="21"/>
      <c r="C760" s="21"/>
    </row>
    <row r="761" spans="1:3" ht="14.25">
      <c r="A761" s="21"/>
      <c r="C761" s="21"/>
    </row>
    <row r="762" spans="1:3" ht="14.25">
      <c r="A762" s="21"/>
      <c r="C762" s="21"/>
    </row>
    <row r="763" spans="1:3" ht="14.25">
      <c r="A763" s="21"/>
      <c r="C763" s="21"/>
    </row>
    <row r="764" spans="1:3" ht="14.25">
      <c r="A764" s="21"/>
      <c r="C764" s="21"/>
    </row>
    <row r="765" spans="1:3" ht="14.25">
      <c r="A765" s="21"/>
      <c r="C765" s="21"/>
    </row>
    <row r="766" spans="1:3" ht="14.25">
      <c r="A766" s="21"/>
      <c r="C766" s="21"/>
    </row>
    <row r="767" spans="1:3" ht="14.25">
      <c r="A767" s="21"/>
      <c r="C767" s="21"/>
    </row>
    <row r="768" spans="1:3" ht="14.25">
      <c r="A768" s="21"/>
      <c r="C768" s="21"/>
    </row>
    <row r="769" spans="1:3" ht="14.25">
      <c r="A769" s="21"/>
      <c r="C769" s="21"/>
    </row>
    <row r="770" spans="1:3" ht="14.25">
      <c r="A770" s="21"/>
      <c r="C770" s="21"/>
    </row>
    <row r="771" spans="1:3" ht="14.25">
      <c r="A771" s="21"/>
      <c r="C771" s="21"/>
    </row>
    <row r="772" spans="1:3" ht="14.25">
      <c r="A772" s="21"/>
      <c r="C772" s="21"/>
    </row>
    <row r="773" spans="1:3" ht="14.25">
      <c r="A773" s="21"/>
      <c r="C773" s="21"/>
    </row>
    <row r="774" spans="1:3" ht="14.25">
      <c r="A774" s="21"/>
      <c r="C774" s="21"/>
    </row>
    <row r="775" spans="1:3" ht="14.25">
      <c r="A775" s="21"/>
      <c r="C775" s="21"/>
    </row>
    <row r="776" spans="1:3" ht="14.25">
      <c r="A776" s="21"/>
      <c r="C776" s="21"/>
    </row>
    <row r="777" spans="1:3" ht="14.25">
      <c r="A777" s="21"/>
      <c r="C777" s="21"/>
    </row>
    <row r="778" spans="1:3" ht="14.25">
      <c r="A778" s="21"/>
      <c r="C778" s="21"/>
    </row>
    <row r="779" spans="1:3" ht="14.25">
      <c r="A779" s="21"/>
      <c r="C779" s="21"/>
    </row>
    <row r="780" spans="1:3" ht="14.25">
      <c r="A780" s="21"/>
      <c r="C780" s="21"/>
    </row>
    <row r="781" spans="1:3" ht="14.25">
      <c r="A781" s="21"/>
      <c r="C781" s="21"/>
    </row>
    <row r="782" spans="1:3" ht="14.25">
      <c r="A782" s="21"/>
      <c r="C782" s="21"/>
    </row>
    <row r="783" spans="1:3" ht="14.25">
      <c r="A783" s="21"/>
      <c r="C783" s="21"/>
    </row>
    <row r="784" spans="1:3" ht="14.25">
      <c r="A784" s="21"/>
      <c r="C784" s="21"/>
    </row>
    <row r="785" spans="1:3" ht="14.25">
      <c r="A785" s="21"/>
      <c r="C785" s="21"/>
    </row>
    <row r="786" spans="1:3" ht="14.25">
      <c r="A786" s="21"/>
      <c r="C786" s="21"/>
    </row>
    <row r="787" spans="1:3" ht="14.25">
      <c r="A787" s="21"/>
      <c r="C787" s="21"/>
    </row>
    <row r="788" spans="1:3" ht="14.25">
      <c r="A788" s="21"/>
      <c r="C788" s="21"/>
    </row>
    <row r="789" spans="1:3" ht="14.25">
      <c r="A789" s="21"/>
      <c r="C789" s="21"/>
    </row>
    <row r="790" spans="1:3" ht="14.25">
      <c r="A790" s="21"/>
      <c r="C790" s="21"/>
    </row>
    <row r="791" spans="1:3" ht="14.25">
      <c r="A791" s="21"/>
      <c r="C791" s="21"/>
    </row>
    <row r="792" spans="1:3" ht="14.25">
      <c r="A792" s="21"/>
      <c r="C792" s="21"/>
    </row>
    <row r="793" spans="1:3" ht="14.25">
      <c r="A793" s="21"/>
      <c r="C793" s="21"/>
    </row>
    <row r="794" spans="1:3" ht="14.25">
      <c r="A794" s="21"/>
      <c r="C794" s="21"/>
    </row>
    <row r="795" spans="1:3" ht="14.25">
      <c r="A795" s="21"/>
      <c r="C795" s="21"/>
    </row>
    <row r="796" spans="1:3" ht="14.25">
      <c r="A796" s="21"/>
      <c r="C796" s="21"/>
    </row>
    <row r="797" spans="1:3" ht="14.25">
      <c r="A797" s="21"/>
      <c r="C797" s="21"/>
    </row>
    <row r="798" spans="1:3" ht="14.25">
      <c r="A798" s="21"/>
      <c r="C798" s="21"/>
    </row>
    <row r="799" spans="1:3" ht="14.25">
      <c r="A799" s="21"/>
      <c r="C799" s="21"/>
    </row>
    <row r="800" spans="1:3" ht="14.25">
      <c r="A800" s="21"/>
      <c r="C800" s="21"/>
    </row>
    <row r="801" spans="1:3" ht="14.25">
      <c r="A801" s="21"/>
      <c r="C801" s="21"/>
    </row>
    <row r="802" spans="1:3" ht="14.25">
      <c r="A802" s="21"/>
      <c r="C802" s="21"/>
    </row>
    <row r="803" spans="1:3" ht="14.25">
      <c r="A803" s="21"/>
      <c r="C803" s="21"/>
    </row>
    <row r="804" spans="1:3" ht="14.25">
      <c r="A804" s="21"/>
      <c r="C804" s="21"/>
    </row>
    <row r="805" spans="1:3" ht="14.25">
      <c r="A805" s="21"/>
      <c r="C805" s="21"/>
    </row>
    <row r="806" spans="1:3" ht="14.25">
      <c r="A806" s="21"/>
      <c r="C806" s="21"/>
    </row>
    <row r="807" spans="1:3" ht="14.25">
      <c r="A807" s="21"/>
      <c r="C807" s="21"/>
    </row>
    <row r="808" spans="1:3" ht="14.25">
      <c r="A808" s="21"/>
      <c r="C808" s="21"/>
    </row>
    <row r="809" spans="1:3" ht="14.25">
      <c r="A809" s="21"/>
      <c r="C809" s="21"/>
    </row>
    <row r="810" spans="1:3" ht="14.25">
      <c r="A810" s="21"/>
      <c r="C810" s="21"/>
    </row>
    <row r="811" spans="1:3" ht="14.25">
      <c r="A811" s="21"/>
      <c r="C811" s="21"/>
    </row>
    <row r="812" spans="1:3" ht="14.25">
      <c r="A812" s="21"/>
      <c r="C812" s="21"/>
    </row>
    <row r="813" spans="1:3" ht="14.25">
      <c r="A813" s="21"/>
      <c r="C813" s="21"/>
    </row>
    <row r="814" spans="1:3" ht="14.25">
      <c r="A814" s="21"/>
      <c r="C814" s="21"/>
    </row>
    <row r="815" spans="1:3" ht="14.25">
      <c r="A815" s="21"/>
      <c r="C815" s="21"/>
    </row>
    <row r="816" spans="1:3" ht="14.25">
      <c r="A816" s="21"/>
      <c r="C816" s="21"/>
    </row>
    <row r="817" spans="1:3" ht="14.25">
      <c r="A817" s="21"/>
      <c r="C817" s="21"/>
    </row>
    <row r="818" spans="1:3" ht="14.25">
      <c r="A818" s="21"/>
      <c r="C818" s="21"/>
    </row>
    <row r="819" spans="1:3" ht="14.25">
      <c r="A819" s="21"/>
      <c r="C819" s="21"/>
    </row>
    <row r="820" spans="1:3" ht="14.25">
      <c r="A820" s="21"/>
      <c r="C820" s="21"/>
    </row>
    <row r="821" spans="1:3" ht="14.25">
      <c r="A821" s="21"/>
      <c r="C821" s="21"/>
    </row>
    <row r="822" spans="1:3" ht="14.25">
      <c r="A822" s="21"/>
      <c r="C822" s="21"/>
    </row>
    <row r="823" spans="1:3" ht="14.25">
      <c r="A823" s="21"/>
      <c r="C823" s="21"/>
    </row>
    <row r="824" spans="1:3" ht="14.25">
      <c r="A824" s="21"/>
      <c r="C824" s="21"/>
    </row>
    <row r="825" spans="1:3" ht="14.25">
      <c r="A825" s="21"/>
      <c r="C825" s="21"/>
    </row>
    <row r="826" spans="1:3" ht="14.25">
      <c r="A826" s="21"/>
      <c r="C826" s="21"/>
    </row>
    <row r="827" spans="1:3" ht="14.25">
      <c r="A827" s="21"/>
      <c r="C827" s="21"/>
    </row>
    <row r="828" spans="1:3" ht="14.25">
      <c r="A828" s="21"/>
      <c r="C828" s="21"/>
    </row>
    <row r="829" spans="1:3" ht="14.25">
      <c r="A829" s="21"/>
      <c r="C829" s="21"/>
    </row>
    <row r="830" spans="1:3" ht="14.25">
      <c r="A830" s="21"/>
      <c r="C830" s="21"/>
    </row>
    <row r="831" spans="1:3" ht="14.25">
      <c r="A831" s="21"/>
      <c r="C831" s="21"/>
    </row>
    <row r="832" spans="1:3" ht="14.25">
      <c r="A832" s="21"/>
      <c r="C832" s="21"/>
    </row>
    <row r="833" spans="1:3" ht="14.25">
      <c r="A833" s="21"/>
      <c r="C833" s="21"/>
    </row>
    <row r="834" spans="1:3" ht="14.25">
      <c r="A834" s="21"/>
      <c r="C834" s="21"/>
    </row>
    <row r="835" spans="1:3" ht="14.25">
      <c r="A835" s="21"/>
      <c r="C835" s="21"/>
    </row>
    <row r="836" spans="1:3" ht="14.25">
      <c r="A836" s="21"/>
      <c r="C836" s="21"/>
    </row>
    <row r="837" spans="1:3" ht="14.25">
      <c r="A837" s="21"/>
      <c r="C837" s="21"/>
    </row>
    <row r="838" spans="1:3" ht="14.25">
      <c r="A838" s="21"/>
      <c r="C838" s="21"/>
    </row>
    <row r="839" spans="1:3" ht="14.25">
      <c r="A839" s="21"/>
      <c r="C839" s="21"/>
    </row>
    <row r="840" spans="1:3" ht="14.25">
      <c r="A840" s="21"/>
      <c r="C840" s="21"/>
    </row>
    <row r="841" spans="1:3" ht="14.25">
      <c r="A841" s="21"/>
      <c r="C841" s="21"/>
    </row>
    <row r="842" spans="1:3" ht="14.25">
      <c r="A842" s="21"/>
      <c r="C842" s="21"/>
    </row>
    <row r="843" spans="1:3" ht="14.25">
      <c r="A843" s="21"/>
      <c r="C843" s="21"/>
    </row>
    <row r="844" spans="1:3" ht="14.25">
      <c r="A844" s="21"/>
      <c r="C844" s="21"/>
    </row>
    <row r="845" spans="1:3" ht="14.25">
      <c r="A845" s="21"/>
      <c r="C845" s="21"/>
    </row>
    <row r="846" spans="1:3" ht="14.25">
      <c r="A846" s="21"/>
      <c r="C846" s="21"/>
    </row>
    <row r="847" spans="1:3" ht="14.25">
      <c r="A847" s="21"/>
      <c r="C847" s="21"/>
    </row>
    <row r="848" spans="1:3" ht="14.25">
      <c r="A848" s="21"/>
      <c r="C848" s="21"/>
    </row>
    <row r="849" spans="1:3" ht="14.25">
      <c r="A849" s="21"/>
      <c r="C849" s="21"/>
    </row>
    <row r="850" spans="1:3" ht="14.25">
      <c r="A850" s="21"/>
      <c r="C850" s="21"/>
    </row>
    <row r="851" spans="1:3" ht="14.25">
      <c r="A851" s="21"/>
      <c r="C851" s="21"/>
    </row>
    <row r="852" spans="1:3" ht="14.25">
      <c r="A852" s="21"/>
      <c r="C852" s="21"/>
    </row>
    <row r="853" spans="1:3" ht="14.25">
      <c r="A853" s="21"/>
      <c r="C853" s="21"/>
    </row>
    <row r="854" spans="1:3" ht="14.25">
      <c r="A854" s="21"/>
      <c r="C854" s="21"/>
    </row>
    <row r="855" spans="1:3" ht="14.25">
      <c r="A855" s="21"/>
      <c r="C855" s="21"/>
    </row>
    <row r="856" spans="1:3" ht="14.25">
      <c r="A856" s="21"/>
      <c r="C856" s="21"/>
    </row>
    <row r="857" spans="1:3" ht="14.25">
      <c r="A857" s="21"/>
      <c r="C857" s="21"/>
    </row>
    <row r="858" spans="1:3" ht="14.25">
      <c r="A858" s="21"/>
      <c r="C858" s="21"/>
    </row>
    <row r="859" spans="1:3" ht="14.25">
      <c r="A859" s="21"/>
      <c r="C859" s="21"/>
    </row>
    <row r="860" spans="1:3" ht="14.25">
      <c r="A860" s="21"/>
      <c r="C860" s="21"/>
    </row>
    <row r="861" spans="1:3" ht="14.25">
      <c r="A861" s="21"/>
      <c r="C861" s="21"/>
    </row>
    <row r="862" spans="1:3" ht="14.25">
      <c r="A862" s="21"/>
      <c r="C862" s="21"/>
    </row>
    <row r="863" spans="1:3" ht="14.25">
      <c r="A863" s="21"/>
      <c r="C863" s="21"/>
    </row>
    <row r="864" spans="1:3" ht="14.25">
      <c r="A864" s="21"/>
      <c r="C864" s="21"/>
    </row>
    <row r="865" spans="1:3" ht="14.25">
      <c r="A865" s="21"/>
      <c r="C865" s="21"/>
    </row>
    <row r="866" spans="1:3" ht="14.25">
      <c r="A866" s="21"/>
      <c r="C866" s="21"/>
    </row>
    <row r="867" spans="1:3" ht="14.25">
      <c r="A867" s="21"/>
      <c r="C867" s="21"/>
    </row>
    <row r="868" spans="1:3" ht="14.25">
      <c r="A868" s="21"/>
      <c r="C868" s="21"/>
    </row>
    <row r="869" spans="1:3" ht="14.25">
      <c r="A869" s="21"/>
      <c r="C869" s="21"/>
    </row>
    <row r="870" spans="1:3" ht="14.25">
      <c r="A870" s="21"/>
      <c r="C870" s="21"/>
    </row>
    <row r="871" spans="1:3" ht="14.25">
      <c r="A871" s="21"/>
      <c r="C871" s="21"/>
    </row>
    <row r="872" spans="1:3" ht="14.25">
      <c r="A872" s="21"/>
      <c r="C872" s="21"/>
    </row>
    <row r="873" spans="1:3" ht="14.25">
      <c r="A873" s="21"/>
      <c r="C873" s="21"/>
    </row>
    <row r="874" spans="1:3" ht="14.25">
      <c r="A874" s="21"/>
      <c r="C874" s="21"/>
    </row>
    <row r="875" spans="1:3" ht="14.25">
      <c r="A875" s="21"/>
      <c r="C875" s="21"/>
    </row>
    <row r="876" spans="1:3" ht="14.25">
      <c r="A876" s="21"/>
      <c r="C876" s="21"/>
    </row>
    <row r="877" spans="1:3" ht="14.25">
      <c r="A877" s="21"/>
      <c r="C877" s="21"/>
    </row>
    <row r="878" spans="1:3" ht="14.25">
      <c r="A878" s="21"/>
      <c r="C878" s="21"/>
    </row>
    <row r="879" spans="1:3" ht="14.25">
      <c r="A879" s="21"/>
      <c r="C879" s="21"/>
    </row>
    <row r="880" spans="1:3" ht="14.25">
      <c r="A880" s="21"/>
      <c r="C880" s="21"/>
    </row>
    <row r="881" spans="1:3" ht="14.25">
      <c r="A881" s="21"/>
      <c r="C881" s="21"/>
    </row>
    <row r="882" spans="1:3" ht="14.25">
      <c r="A882" s="21"/>
      <c r="C882" s="21"/>
    </row>
    <row r="883" spans="1:3" ht="14.25">
      <c r="A883" s="21"/>
      <c r="C883" s="21"/>
    </row>
    <row r="884" spans="1:3" ht="14.25">
      <c r="A884" s="21"/>
      <c r="C884" s="21"/>
    </row>
    <row r="885" spans="1:3" ht="14.25">
      <c r="A885" s="21"/>
      <c r="C885" s="21"/>
    </row>
    <row r="886" spans="1:3" ht="14.25">
      <c r="A886" s="21"/>
      <c r="C886" s="21"/>
    </row>
    <row r="887" spans="1:3" ht="14.25">
      <c r="A887" s="21"/>
      <c r="C887" s="21"/>
    </row>
    <row r="888" spans="1:3" ht="14.25">
      <c r="A888" s="21"/>
      <c r="C888" s="21"/>
    </row>
    <row r="889" spans="1:3" ht="14.25">
      <c r="A889" s="21"/>
      <c r="C889" s="21"/>
    </row>
    <row r="890" spans="1:3" ht="14.25">
      <c r="A890" s="21"/>
      <c r="C890" s="21"/>
    </row>
    <row r="891" spans="1:3" ht="14.25">
      <c r="A891" s="21"/>
      <c r="C891" s="21"/>
    </row>
    <row r="892" spans="1:3" ht="14.25">
      <c r="A892" s="21"/>
      <c r="C892" s="21"/>
    </row>
    <row r="893" spans="1:3" ht="14.25">
      <c r="A893" s="21"/>
      <c r="C893" s="21"/>
    </row>
    <row r="894" spans="1:3" ht="14.25">
      <c r="A894" s="21"/>
      <c r="C894" s="21"/>
    </row>
    <row r="895" spans="1:3" ht="14.25">
      <c r="A895" s="21"/>
      <c r="C895" s="21"/>
    </row>
    <row r="896" spans="1:3" ht="14.25">
      <c r="A896" s="21"/>
      <c r="C896" s="21"/>
    </row>
    <row r="897" spans="1:3" ht="14.25">
      <c r="A897" s="21"/>
      <c r="C897" s="21"/>
    </row>
    <row r="898" spans="1:3" ht="14.25">
      <c r="A898" s="21"/>
      <c r="C898" s="21"/>
    </row>
    <row r="899" spans="1:3" ht="14.25">
      <c r="A899" s="21"/>
      <c r="C899" s="21"/>
    </row>
    <row r="900" spans="1:3" ht="14.25">
      <c r="A900" s="21"/>
      <c r="C900" s="21"/>
    </row>
    <row r="901" spans="1:3" ht="14.25">
      <c r="A901" s="21"/>
      <c r="C901" s="21"/>
    </row>
    <row r="902" spans="1:3" ht="14.25">
      <c r="A902" s="21"/>
      <c r="C902" s="21"/>
    </row>
    <row r="903" spans="1:3" ht="14.25">
      <c r="A903" s="21"/>
      <c r="C903" s="21"/>
    </row>
    <row r="904" spans="1:3" ht="14.25">
      <c r="A904" s="21"/>
      <c r="C904" s="21"/>
    </row>
    <row r="905" spans="1:3" ht="14.25">
      <c r="A905" s="21"/>
      <c r="C905" s="21"/>
    </row>
    <row r="906" spans="1:3" ht="14.25">
      <c r="A906" s="21"/>
      <c r="C906" s="21"/>
    </row>
    <row r="907" spans="1:3" ht="14.25">
      <c r="A907" s="21"/>
      <c r="C907" s="21"/>
    </row>
    <row r="908" spans="1:3" ht="14.25">
      <c r="A908" s="21"/>
      <c r="C908" s="21"/>
    </row>
    <row r="909" spans="1:3" ht="14.25">
      <c r="A909" s="21"/>
      <c r="C909" s="21"/>
    </row>
    <row r="910" spans="1:3" ht="14.25">
      <c r="A910" s="21"/>
      <c r="C910" s="21"/>
    </row>
    <row r="911" spans="1:3" ht="14.25">
      <c r="A911" s="21"/>
      <c r="C911" s="21"/>
    </row>
    <row r="912" spans="1:3" ht="14.25">
      <c r="A912" s="21"/>
      <c r="C912" s="21"/>
    </row>
    <row r="913" spans="1:3" ht="14.25">
      <c r="A913" s="21"/>
      <c r="C913" s="21"/>
    </row>
    <row r="914" spans="1:3" ht="14.25">
      <c r="A914" s="21"/>
      <c r="C914" s="21"/>
    </row>
    <row r="915" spans="1:3" ht="14.25">
      <c r="A915" s="21"/>
      <c r="C915" s="21"/>
    </row>
    <row r="916" spans="1:3" ht="14.25">
      <c r="A916" s="21"/>
      <c r="C916" s="21"/>
    </row>
    <row r="917" spans="1:3" ht="14.25">
      <c r="A917" s="21"/>
      <c r="C917" s="21"/>
    </row>
    <row r="918" spans="1:3" ht="14.25">
      <c r="A918" s="21"/>
      <c r="C918" s="21"/>
    </row>
    <row r="919" spans="1:3" ht="14.25">
      <c r="A919" s="21"/>
      <c r="C919" s="21"/>
    </row>
    <row r="920" spans="1:3" ht="14.25">
      <c r="A920" s="21"/>
      <c r="C920" s="21"/>
    </row>
    <row r="921" spans="1:3" ht="14.25">
      <c r="A921" s="21"/>
      <c r="C921" s="21"/>
    </row>
    <row r="922" spans="1:3" ht="14.25">
      <c r="A922" s="21"/>
      <c r="C922" s="21"/>
    </row>
    <row r="923" spans="1:3" ht="14.25">
      <c r="A923" s="21"/>
      <c r="C923" s="21"/>
    </row>
    <row r="924" spans="1:3" ht="14.25">
      <c r="A924" s="21"/>
      <c r="C924" s="21"/>
    </row>
    <row r="925" spans="1:3" ht="14.25">
      <c r="A925" s="21"/>
      <c r="C925" s="21"/>
    </row>
    <row r="926" spans="1:3" ht="14.25">
      <c r="A926" s="21"/>
      <c r="C926" s="21"/>
    </row>
    <row r="927" spans="1:3" ht="14.25">
      <c r="A927" s="21"/>
      <c r="C927" s="21"/>
    </row>
    <row r="928" spans="1:3" ht="14.25">
      <c r="A928" s="21"/>
      <c r="C928" s="21"/>
    </row>
    <row r="929" spans="1:3" ht="14.25">
      <c r="A929" s="21"/>
      <c r="C929" s="21"/>
    </row>
    <row r="930" spans="1:3" ht="14.25">
      <c r="A930" s="21"/>
      <c r="C930" s="21"/>
    </row>
    <row r="931" spans="1:3" ht="14.25">
      <c r="A931" s="21"/>
      <c r="C931" s="21"/>
    </row>
    <row r="932" spans="1:3" ht="14.25">
      <c r="A932" s="21"/>
      <c r="C932" s="21"/>
    </row>
    <row r="933" spans="1:3" ht="14.25">
      <c r="A933" s="21"/>
      <c r="C933" s="21"/>
    </row>
    <row r="934" spans="1:3" ht="14.25">
      <c r="A934" s="21"/>
      <c r="C934" s="21"/>
    </row>
    <row r="935" spans="1:3" ht="14.25">
      <c r="A935" s="21"/>
      <c r="C935" s="21"/>
    </row>
    <row r="936" spans="1:3" ht="14.25">
      <c r="A936" s="21"/>
      <c r="C936" s="21"/>
    </row>
    <row r="937" spans="1:3" ht="14.25">
      <c r="A937" s="21"/>
      <c r="C937" s="21"/>
    </row>
    <row r="938" spans="1:3" ht="14.25">
      <c r="A938" s="21"/>
      <c r="C938" s="21"/>
    </row>
    <row r="939" spans="1:3" ht="14.25">
      <c r="A939" s="21"/>
      <c r="C939" s="21"/>
    </row>
    <row r="940" spans="1:3" ht="14.25">
      <c r="A940" s="21"/>
      <c r="C940" s="21"/>
    </row>
    <row r="941" spans="1:3" ht="14.25">
      <c r="A941" s="21"/>
      <c r="C941" s="21"/>
    </row>
    <row r="942" spans="1:3" ht="14.25">
      <c r="A942" s="21"/>
      <c r="C942" s="21"/>
    </row>
    <row r="943" spans="1:3" ht="14.25">
      <c r="A943" s="21"/>
      <c r="C943" s="21"/>
    </row>
    <row r="944" spans="1:3" ht="14.25">
      <c r="A944" s="21"/>
      <c r="C944" s="21"/>
    </row>
    <row r="945" spans="1:3" ht="14.25">
      <c r="A945" s="21"/>
      <c r="C945" s="21"/>
    </row>
    <row r="946" spans="1:3" ht="14.25">
      <c r="A946" s="21"/>
      <c r="C946" s="21"/>
    </row>
    <row r="947" spans="1:3" ht="14.25">
      <c r="A947" s="21"/>
      <c r="C947" s="21"/>
    </row>
    <row r="948" spans="1:3" ht="14.25">
      <c r="A948" s="21"/>
      <c r="C948" s="21"/>
    </row>
    <row r="949" spans="1:3" ht="14.25">
      <c r="A949" s="21"/>
      <c r="C949" s="21"/>
    </row>
    <row r="950" spans="1:3" ht="14.25">
      <c r="A950" s="21"/>
      <c r="C950" s="21"/>
    </row>
    <row r="951" spans="1:3" ht="14.25">
      <c r="A951" s="21"/>
      <c r="C951" s="21"/>
    </row>
    <row r="952" spans="1:3" ht="14.25">
      <c r="A952" s="21"/>
      <c r="C952" s="21"/>
    </row>
    <row r="953" spans="1:3" ht="14.25">
      <c r="A953" s="21"/>
      <c r="C953" s="21"/>
    </row>
    <row r="954" spans="1:3" ht="14.25">
      <c r="A954" s="21"/>
      <c r="C954" s="21"/>
    </row>
    <row r="955" spans="1:3" ht="14.25">
      <c r="A955" s="21"/>
      <c r="C955" s="21"/>
    </row>
    <row r="956" spans="1:3" ht="14.25">
      <c r="A956" s="21"/>
      <c r="C956" s="21"/>
    </row>
    <row r="957" spans="1:3" ht="14.25">
      <c r="A957" s="21"/>
      <c r="C957" s="21"/>
    </row>
    <row r="958" spans="1:3" ht="14.25">
      <c r="A958" s="21"/>
      <c r="C958" s="21"/>
    </row>
    <row r="959" spans="1:3" ht="14.25">
      <c r="A959" s="21"/>
      <c r="C959" s="21"/>
    </row>
    <row r="960" spans="1:3" ht="14.25">
      <c r="A960" s="21"/>
      <c r="C960" s="21"/>
    </row>
    <row r="961" spans="1:3" ht="14.25">
      <c r="A961" s="21"/>
      <c r="C961" s="21"/>
    </row>
    <row r="962" spans="1:3" ht="14.25">
      <c r="A962" s="21"/>
      <c r="C962" s="21"/>
    </row>
    <row r="963" spans="1:3" ht="14.25">
      <c r="A963" s="21"/>
      <c r="C963" s="21"/>
    </row>
    <row r="964" spans="1:3" ht="14.25">
      <c r="A964" s="21"/>
      <c r="C964" s="21"/>
    </row>
    <row r="965" spans="1:3" ht="14.25">
      <c r="A965" s="21"/>
      <c r="C965" s="21"/>
    </row>
    <row r="966" spans="1:3" ht="14.25">
      <c r="A966" s="21"/>
      <c r="C966" s="21"/>
    </row>
    <row r="967" spans="1:3" ht="14.25">
      <c r="A967" s="21"/>
      <c r="C967" s="21"/>
    </row>
    <row r="968" spans="1:3" ht="14.25">
      <c r="A968" s="21"/>
      <c r="C968" s="21"/>
    </row>
    <row r="969" spans="1:3" ht="14.25">
      <c r="A969" s="21"/>
      <c r="C969" s="21"/>
    </row>
    <row r="970" spans="1:3" ht="14.25">
      <c r="A970" s="21"/>
      <c r="C970" s="21"/>
    </row>
    <row r="971" spans="1:3" ht="14.25">
      <c r="A971" s="21"/>
      <c r="C971" s="21"/>
    </row>
    <row r="972" spans="1:3" ht="14.25">
      <c r="A972" s="21"/>
      <c r="C972" s="21"/>
    </row>
    <row r="973" spans="1:3" ht="14.25">
      <c r="A973" s="21"/>
      <c r="C973" s="21"/>
    </row>
    <row r="974" spans="1:3" ht="14.25">
      <c r="A974" s="21"/>
      <c r="C974" s="21"/>
    </row>
    <row r="975" spans="1:3" ht="14.25">
      <c r="A975" s="21"/>
      <c r="C975" s="21"/>
    </row>
    <row r="976" spans="1:3" ht="14.25">
      <c r="A976" s="21"/>
      <c r="C976" s="21"/>
    </row>
    <row r="977" spans="1:3" ht="14.25">
      <c r="A977" s="21"/>
      <c r="C977" s="21"/>
    </row>
    <row r="978" spans="1:3" ht="14.25">
      <c r="A978" s="21"/>
      <c r="C978" s="21"/>
    </row>
    <row r="979" spans="1:3" ht="14.25">
      <c r="A979" s="21"/>
      <c r="C979" s="21"/>
    </row>
    <row r="980" spans="1:3" ht="14.25">
      <c r="A980" s="21"/>
      <c r="C980" s="21"/>
    </row>
    <row r="981" spans="1:3" ht="14.25">
      <c r="A981" s="21"/>
      <c r="C981" s="21"/>
    </row>
    <row r="982" spans="1:3" ht="14.25">
      <c r="A982" s="21"/>
      <c r="C982" s="21"/>
    </row>
    <row r="983" spans="1:3" ht="14.25">
      <c r="A983" s="21"/>
      <c r="C983" s="21"/>
    </row>
    <row r="984" spans="1:3" ht="14.25">
      <c r="A984" s="21"/>
      <c r="C984" s="21"/>
    </row>
    <row r="985" spans="1:3" ht="14.25">
      <c r="A985" s="21"/>
      <c r="C985" s="21"/>
    </row>
    <row r="986" spans="1:3" ht="14.25">
      <c r="A986" s="21"/>
      <c r="C986" s="21"/>
    </row>
    <row r="987" spans="1:3" ht="14.25">
      <c r="A987" s="21"/>
      <c r="C987" s="21"/>
    </row>
    <row r="988" spans="1:3" ht="14.25">
      <c r="A988" s="21"/>
      <c r="C988" s="21"/>
    </row>
    <row r="989" spans="1:3" ht="14.25">
      <c r="A989" s="21"/>
      <c r="C989" s="21"/>
    </row>
    <row r="990" spans="1:3" ht="14.25">
      <c r="A990" s="21"/>
      <c r="C990" s="21"/>
    </row>
    <row r="991" spans="1:3" ht="14.25">
      <c r="A991" s="21"/>
      <c r="C991" s="21"/>
    </row>
    <row r="992" spans="1:3" ht="14.25">
      <c r="A992" s="21"/>
      <c r="C992" s="21"/>
    </row>
    <row r="993" spans="1:3" ht="14.25">
      <c r="A993" s="21"/>
      <c r="C993" s="21"/>
    </row>
    <row r="994" spans="1:3" ht="14.25">
      <c r="A994" s="21"/>
      <c r="C994" s="21"/>
    </row>
    <row r="995" spans="1:3" ht="14.25">
      <c r="A995" s="21"/>
      <c r="C995" s="21"/>
    </row>
    <row r="996" spans="1:3" ht="14.25">
      <c r="A996" s="21"/>
      <c r="C996" s="21"/>
    </row>
    <row r="997" spans="1:3" ht="14.25">
      <c r="A997" s="21"/>
      <c r="C997" s="21"/>
    </row>
    <row r="998" spans="1:3" ht="14.25">
      <c r="A998" s="21"/>
      <c r="C998" s="21"/>
    </row>
    <row r="999" spans="1:3" ht="14.25">
      <c r="A999" s="21"/>
      <c r="C999" s="21"/>
    </row>
    <row r="1000" spans="1:3" ht="14.25">
      <c r="A1000" s="21"/>
      <c r="C1000" s="21"/>
    </row>
    <row r="1001" spans="1:3" ht="14.25">
      <c r="A1001" s="21"/>
      <c r="C1001" s="21"/>
    </row>
    <row r="1002" spans="1:3" ht="14.25">
      <c r="A1002" s="21"/>
      <c r="C1002" s="21"/>
    </row>
    <row r="1003" spans="1:3" ht="14.25">
      <c r="A1003" s="21"/>
      <c r="C1003" s="21"/>
    </row>
    <row r="1004" spans="1:3" ht="14.25">
      <c r="A1004" s="21"/>
      <c r="C1004" s="21"/>
    </row>
    <row r="1005" spans="1:3" ht="14.25">
      <c r="A1005" s="21"/>
      <c r="C1005" s="21"/>
    </row>
  </sheetData>
  <mergeCells count="6">
    <mergeCell ref="A16:D16"/>
    <mergeCell ref="B4:B5"/>
    <mergeCell ref="A6:D6"/>
    <mergeCell ref="A7:D7"/>
    <mergeCell ref="A8:D8"/>
    <mergeCell ref="A9:D9"/>
  </mergeCells>
  <hyperlinks>
    <hyperlink ref="A16:D16" location="'Intro to 2nd Grade Standards'!A1" display="Return to Intro 2nd Grade" xr:uid="{00000000-0004-0000-05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5"/>
  <sheetViews>
    <sheetView workbookViewId="0">
      <selection activeCell="B4" sqref="B4"/>
    </sheetView>
  </sheetViews>
  <sheetFormatPr defaultRowHeight="15.75" customHeight="1"/>
  <cols>
    <col min="1" max="26" width="28.62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15">
      <c r="A2" s="7"/>
      <c r="B2" s="19" t="s">
        <v>63</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85.5">
      <c r="A4" s="13" t="s">
        <v>70</v>
      </c>
      <c r="B4" s="13" t="s">
        <v>71</v>
      </c>
      <c r="C4" s="13" t="s">
        <v>58</v>
      </c>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255.75" customHeight="1">
      <c r="A6" s="45" t="s">
        <v>72</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72.75" customHeight="1">
      <c r="A8" s="45" t="s">
        <v>73</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06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5"/>
  <sheetViews>
    <sheetView workbookViewId="0">
      <selection activeCell="B4" sqref="B4"/>
    </sheetView>
  </sheetViews>
  <sheetFormatPr defaultRowHeight="15.75" customHeight="1"/>
  <cols>
    <col min="1" max="1" width="29.75" customWidth="1"/>
    <col min="2" max="26" width="25.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30">
      <c r="A2" s="7"/>
      <c r="B2" s="10" t="s">
        <v>63</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242.25">
      <c r="A4" s="13" t="s">
        <v>65</v>
      </c>
      <c r="B4" s="13" t="s">
        <v>74</v>
      </c>
      <c r="C4" s="13"/>
      <c r="D4" s="13"/>
      <c r="E4" s="13"/>
      <c r="F4" s="13"/>
      <c r="G4" s="13"/>
      <c r="H4" s="13"/>
      <c r="I4" s="13"/>
      <c r="J4" s="13"/>
      <c r="K4" s="13"/>
      <c r="L4" s="13"/>
      <c r="M4" s="13"/>
      <c r="N4" s="13"/>
      <c r="O4" s="13"/>
      <c r="P4" s="13"/>
      <c r="Q4" s="13"/>
      <c r="R4" s="13"/>
      <c r="S4" s="13"/>
      <c r="T4" s="13"/>
      <c r="U4" s="13"/>
      <c r="V4" s="13"/>
      <c r="W4" s="13"/>
      <c r="X4" s="13"/>
      <c r="Y4" s="13"/>
      <c r="Z4" s="13"/>
    </row>
    <row r="5" spans="1:26" ht="15">
      <c r="A5" s="44" t="s">
        <v>39</v>
      </c>
      <c r="B5" s="44"/>
      <c r="C5" s="44"/>
      <c r="D5" s="44"/>
      <c r="E5" s="13"/>
      <c r="F5" s="13"/>
      <c r="G5" s="13"/>
      <c r="H5" s="13"/>
      <c r="I5" s="13"/>
      <c r="J5" s="13"/>
      <c r="K5" s="13"/>
      <c r="L5" s="13"/>
      <c r="M5" s="13"/>
      <c r="N5" s="13"/>
      <c r="O5" s="13"/>
      <c r="P5" s="13"/>
      <c r="Q5" s="13"/>
      <c r="R5" s="13"/>
      <c r="S5" s="13"/>
      <c r="T5" s="13"/>
      <c r="U5" s="13"/>
      <c r="V5" s="13"/>
      <c r="W5" s="13"/>
      <c r="X5" s="13"/>
      <c r="Y5" s="13"/>
      <c r="Z5" s="13"/>
    </row>
    <row r="6" spans="1:26" ht="139.5" customHeight="1">
      <c r="A6" s="45" t="s">
        <v>75</v>
      </c>
      <c r="B6" s="45"/>
      <c r="C6" s="45"/>
      <c r="D6" s="45"/>
      <c r="E6" s="13"/>
      <c r="F6" s="13"/>
      <c r="G6" s="13"/>
      <c r="H6" s="13"/>
      <c r="I6" s="13"/>
      <c r="J6" s="13"/>
      <c r="K6" s="13"/>
      <c r="L6" s="13"/>
      <c r="M6" s="13"/>
      <c r="N6" s="13"/>
      <c r="O6" s="13"/>
      <c r="P6" s="13"/>
      <c r="Q6" s="13"/>
      <c r="R6" s="13"/>
      <c r="S6" s="13"/>
      <c r="T6" s="13"/>
      <c r="U6" s="13"/>
      <c r="V6" s="13"/>
      <c r="W6" s="13"/>
      <c r="X6" s="13"/>
      <c r="Y6" s="13"/>
      <c r="Z6" s="13"/>
    </row>
    <row r="7" spans="1:26" ht="15">
      <c r="A7" s="46" t="s">
        <v>41</v>
      </c>
      <c r="B7" s="46"/>
      <c r="C7" s="46"/>
      <c r="D7" s="46"/>
      <c r="E7" s="13"/>
      <c r="F7" s="13"/>
      <c r="G7" s="13"/>
      <c r="H7" s="13"/>
      <c r="I7" s="13"/>
      <c r="J7" s="13"/>
      <c r="K7" s="13"/>
      <c r="L7" s="13"/>
      <c r="M7" s="13"/>
      <c r="N7" s="13"/>
      <c r="O7" s="13"/>
      <c r="P7" s="13"/>
      <c r="Q7" s="13"/>
      <c r="R7" s="13"/>
      <c r="S7" s="13"/>
      <c r="T7" s="13"/>
      <c r="U7" s="13"/>
      <c r="V7" s="13"/>
      <c r="W7" s="13"/>
      <c r="X7" s="13"/>
      <c r="Y7" s="13"/>
      <c r="Z7" s="13"/>
    </row>
    <row r="8" spans="1:26" ht="135" customHeight="1">
      <c r="A8" s="45" t="s">
        <v>76</v>
      </c>
      <c r="B8" s="45"/>
      <c r="C8" s="45"/>
      <c r="D8" s="45"/>
      <c r="E8" s="13"/>
      <c r="F8" s="13"/>
      <c r="G8" s="13"/>
      <c r="H8" s="13"/>
      <c r="I8" s="13"/>
      <c r="J8" s="13"/>
      <c r="K8" s="13"/>
      <c r="L8" s="13"/>
      <c r="M8" s="13"/>
      <c r="N8" s="13"/>
      <c r="O8" s="13"/>
      <c r="P8" s="13"/>
      <c r="Q8" s="13"/>
      <c r="R8" s="13"/>
      <c r="S8" s="13"/>
      <c r="T8" s="13"/>
      <c r="U8" s="13"/>
      <c r="V8" s="13"/>
      <c r="W8" s="13"/>
      <c r="X8" s="13"/>
      <c r="Y8" s="13"/>
      <c r="Z8" s="13"/>
    </row>
    <row r="9" spans="1:26" ht="15">
      <c r="A9" s="6"/>
      <c r="B9" s="14" t="s">
        <v>43</v>
      </c>
      <c r="C9" s="15" t="s">
        <v>44</v>
      </c>
      <c r="D9" s="16"/>
      <c r="E9" s="13"/>
      <c r="F9" s="13"/>
      <c r="G9" s="13"/>
      <c r="H9" s="13"/>
      <c r="I9" s="13"/>
      <c r="J9" s="13"/>
      <c r="K9" s="13"/>
      <c r="L9" s="13"/>
      <c r="M9" s="13"/>
      <c r="N9" s="13"/>
      <c r="O9" s="13"/>
      <c r="P9" s="13"/>
      <c r="Q9" s="13"/>
      <c r="R9" s="13"/>
      <c r="S9" s="13"/>
      <c r="T9" s="13"/>
      <c r="U9" s="13"/>
      <c r="V9" s="13"/>
      <c r="W9" s="13"/>
      <c r="X9" s="13"/>
      <c r="Y9" s="13"/>
      <c r="Z9" s="13"/>
    </row>
    <row r="10" spans="1:26" ht="14.25">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row>
    <row r="11" spans="1:26" ht="14.25">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row>
    <row r="12" spans="1:26" ht="14.25">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42" t="s">
        <v>151</v>
      </c>
      <c r="B15" s="42"/>
      <c r="C15" s="42"/>
      <c r="D15" s="42"/>
      <c r="E15" s="13"/>
      <c r="F15" s="13"/>
      <c r="G15" s="13"/>
      <c r="H15" s="13"/>
      <c r="I15" s="13"/>
      <c r="J15" s="13"/>
      <c r="K15" s="13"/>
      <c r="L15" s="13"/>
      <c r="M15" s="13"/>
      <c r="N15" s="13"/>
      <c r="O15" s="13"/>
      <c r="P15" s="13"/>
      <c r="Q15" s="13"/>
      <c r="R15" s="13"/>
      <c r="S15" s="13"/>
      <c r="T15" s="13"/>
      <c r="U15" s="13"/>
      <c r="V15" s="13"/>
      <c r="W15" s="13"/>
      <c r="X15" s="13"/>
      <c r="Y15" s="13"/>
      <c r="Z15" s="13"/>
    </row>
    <row r="16" spans="1:26" ht="14.25">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row>
    <row r="17" spans="1:26" ht="14.25">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13"/>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13"/>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13"/>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13"/>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13"/>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13"/>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13"/>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13"/>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13"/>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13"/>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13"/>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13"/>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13"/>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13"/>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13"/>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13"/>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13"/>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13"/>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13"/>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13"/>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13"/>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13"/>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13"/>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13"/>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13"/>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13"/>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13"/>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13"/>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13"/>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13"/>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13"/>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13"/>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13"/>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13"/>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13"/>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13"/>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13"/>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13"/>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13"/>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13"/>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13"/>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13"/>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13"/>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13"/>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13"/>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13"/>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13"/>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13"/>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13"/>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13"/>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13"/>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13"/>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13"/>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13"/>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13"/>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13"/>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13"/>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13"/>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13"/>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13"/>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13"/>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13"/>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13"/>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13"/>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13"/>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13"/>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13"/>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13"/>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13"/>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13"/>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13"/>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13"/>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13"/>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13"/>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13"/>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13"/>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13"/>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13"/>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13"/>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13"/>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13"/>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13"/>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13"/>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13"/>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13"/>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13"/>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13"/>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13"/>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13"/>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13"/>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13"/>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13"/>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13"/>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13"/>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13"/>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13"/>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13"/>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13"/>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13"/>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13"/>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13"/>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13"/>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13"/>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13"/>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13"/>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13"/>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13"/>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13"/>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13"/>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13"/>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13"/>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13"/>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13"/>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13"/>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13"/>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13"/>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13"/>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13"/>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13"/>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13"/>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13"/>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13"/>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13"/>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13"/>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13"/>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13"/>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13"/>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13"/>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13"/>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13"/>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13"/>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13"/>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13"/>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13"/>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13"/>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13"/>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13"/>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13"/>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13"/>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13"/>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13"/>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13"/>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13"/>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13"/>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13"/>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13"/>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13"/>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13"/>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13"/>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13"/>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13"/>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13"/>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13"/>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13"/>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13"/>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13"/>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13"/>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13"/>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13"/>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13"/>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13"/>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13"/>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13"/>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13"/>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13"/>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13"/>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13"/>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13"/>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13"/>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13"/>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13"/>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13"/>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13"/>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13"/>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13"/>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13"/>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13"/>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13"/>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13"/>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13"/>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13"/>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13"/>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13"/>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13"/>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13"/>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13"/>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13"/>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13"/>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13"/>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13"/>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13"/>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13"/>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13"/>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13"/>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13"/>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13"/>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13"/>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13"/>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13"/>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13"/>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13"/>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13"/>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13"/>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13"/>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13"/>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13"/>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13"/>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13"/>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13"/>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13"/>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13"/>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13"/>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13"/>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13"/>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13"/>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13"/>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13"/>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13"/>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13"/>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13"/>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13"/>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13"/>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13"/>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13"/>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13"/>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13"/>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13"/>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13"/>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13"/>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13"/>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13"/>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13"/>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13"/>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13"/>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13"/>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13"/>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13"/>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13"/>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13"/>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13"/>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13"/>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13"/>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13"/>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13"/>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13"/>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13"/>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13"/>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13"/>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13"/>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13"/>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13"/>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13"/>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13"/>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13"/>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13"/>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13"/>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13"/>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13"/>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13"/>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13"/>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13"/>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13"/>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13"/>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13"/>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13"/>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13"/>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13"/>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13"/>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13"/>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13"/>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13"/>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13"/>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13"/>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13"/>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13"/>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13"/>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13"/>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13"/>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13"/>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13"/>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13"/>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13"/>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13"/>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13"/>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13"/>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13"/>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13"/>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13"/>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13"/>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13"/>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13"/>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13"/>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13"/>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13"/>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13"/>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13"/>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13"/>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13"/>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13"/>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13"/>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13"/>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13"/>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13"/>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13"/>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13"/>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13"/>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13"/>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13"/>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13"/>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13"/>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13"/>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13"/>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13"/>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13"/>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13"/>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13"/>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13"/>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13"/>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13"/>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13"/>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13"/>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13"/>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13"/>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13"/>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13"/>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13"/>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13"/>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13"/>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13"/>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13"/>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13"/>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13"/>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13"/>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13"/>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13"/>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13"/>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13"/>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13"/>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13"/>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13"/>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13"/>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13"/>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13"/>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13"/>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13"/>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13"/>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13"/>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13"/>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13"/>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13"/>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13"/>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13"/>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13"/>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13"/>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13"/>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13"/>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13"/>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13"/>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13"/>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13"/>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13"/>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13"/>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13"/>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13"/>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13"/>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13"/>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13"/>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13"/>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13"/>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13"/>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13"/>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13"/>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13"/>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13"/>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13"/>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13"/>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13"/>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13"/>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13"/>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13"/>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13"/>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13"/>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13"/>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13"/>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13"/>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13"/>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13"/>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13"/>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13"/>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13"/>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13"/>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13"/>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13"/>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13"/>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13"/>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13"/>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13"/>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13"/>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13"/>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13"/>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13"/>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13"/>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13"/>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13"/>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13"/>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13"/>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13"/>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13"/>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13"/>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13"/>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13"/>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13"/>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13"/>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13"/>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13"/>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13"/>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13"/>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13"/>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13"/>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13"/>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13"/>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13"/>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13"/>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13"/>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13"/>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13"/>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13"/>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13"/>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13"/>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13"/>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13"/>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13"/>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13"/>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13"/>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13"/>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13"/>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13"/>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13"/>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13"/>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13"/>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13"/>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13"/>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13"/>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13"/>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13"/>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13"/>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13"/>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13"/>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13"/>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13"/>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13"/>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13"/>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13"/>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13"/>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13"/>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13"/>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13"/>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13"/>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13"/>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13"/>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13"/>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13"/>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13"/>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13"/>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13"/>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13"/>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13"/>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13"/>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13"/>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13"/>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13"/>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13"/>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13"/>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13"/>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13"/>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13"/>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13"/>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13"/>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13"/>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13"/>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13"/>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13"/>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13"/>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13"/>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13"/>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13"/>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13"/>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13"/>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13"/>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13"/>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13"/>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13"/>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13"/>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13"/>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13"/>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13"/>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13"/>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13"/>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13"/>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13"/>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13"/>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13"/>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13"/>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13"/>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13"/>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13"/>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13"/>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13"/>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13"/>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13"/>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13"/>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13"/>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13"/>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13"/>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13"/>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13"/>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13"/>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13"/>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13"/>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13"/>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13"/>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13"/>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13"/>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13"/>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13"/>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13"/>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13"/>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13"/>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13"/>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13"/>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13"/>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13"/>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13"/>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13"/>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13"/>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13"/>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13"/>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13"/>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13"/>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13"/>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13"/>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13"/>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13"/>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13"/>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13"/>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13"/>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13"/>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13"/>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13"/>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13"/>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13"/>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13"/>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13"/>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13"/>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13"/>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13"/>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13"/>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13"/>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13"/>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13"/>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13"/>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13"/>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13"/>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13"/>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13"/>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13"/>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13"/>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13"/>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13"/>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13"/>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13"/>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13"/>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13"/>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13"/>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13"/>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13"/>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13"/>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13"/>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13"/>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13"/>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13"/>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13"/>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13"/>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13"/>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13"/>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13"/>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13"/>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13"/>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13"/>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13"/>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13"/>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13"/>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13"/>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13"/>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13"/>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13"/>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13"/>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13"/>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13"/>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13"/>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13"/>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13"/>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13"/>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13"/>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sheetData>
  <mergeCells count="5">
    <mergeCell ref="A5:D5"/>
    <mergeCell ref="A6:D6"/>
    <mergeCell ref="A7:D7"/>
    <mergeCell ref="A8:D8"/>
    <mergeCell ref="A15:D15"/>
  </mergeCells>
  <hyperlinks>
    <hyperlink ref="A15:D15" location="'Intro to 2nd Grade Standards'!A1" display="Return to Intro 2nd Grade" xr:uid="{00000000-0004-0000-07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6"/>
  <sheetViews>
    <sheetView workbookViewId="0">
      <selection activeCell="B4" sqref="B4:B6"/>
    </sheetView>
  </sheetViews>
  <sheetFormatPr defaultRowHeight="15.75" customHeight="1"/>
  <cols>
    <col min="1" max="1" width="30.125" customWidth="1"/>
    <col min="2" max="2" width="29.5" customWidth="1"/>
    <col min="3" max="3" width="22.25" customWidth="1"/>
    <col min="4" max="4" width="25.75" customWidth="1"/>
    <col min="5" max="26" width="22.25" customWidth="1"/>
    <col min="27" max="1024" width="13.375" customWidth="1"/>
  </cols>
  <sheetData>
    <row r="1" spans="1:26" ht="15">
      <c r="A1" s="7"/>
      <c r="B1" s="8" t="s">
        <v>28</v>
      </c>
      <c r="C1" s="9"/>
      <c r="D1" s="7"/>
      <c r="E1" s="13"/>
      <c r="F1" s="13"/>
      <c r="G1" s="13"/>
      <c r="H1" s="13"/>
      <c r="I1" s="13"/>
      <c r="J1" s="13"/>
      <c r="K1" s="13"/>
      <c r="L1" s="13"/>
      <c r="M1" s="13"/>
      <c r="N1" s="13"/>
      <c r="O1" s="13"/>
      <c r="P1" s="13"/>
      <c r="Q1" s="13"/>
      <c r="R1" s="13"/>
      <c r="S1" s="13"/>
      <c r="T1" s="13"/>
      <c r="U1" s="13"/>
      <c r="V1" s="13"/>
      <c r="W1" s="13"/>
      <c r="X1" s="13"/>
      <c r="Y1" s="13"/>
      <c r="Z1" s="13"/>
    </row>
    <row r="2" spans="1:26" ht="30">
      <c r="A2" s="7"/>
      <c r="B2" s="10" t="s">
        <v>63</v>
      </c>
      <c r="C2" s="9"/>
      <c r="D2" s="7"/>
      <c r="E2" s="13"/>
      <c r="F2" s="13"/>
      <c r="G2" s="13"/>
      <c r="H2" s="13"/>
      <c r="I2" s="13"/>
      <c r="J2" s="13"/>
      <c r="K2" s="13"/>
      <c r="L2" s="13"/>
      <c r="M2" s="13"/>
      <c r="N2" s="13"/>
      <c r="O2" s="13"/>
      <c r="P2" s="13"/>
      <c r="Q2" s="13"/>
      <c r="R2" s="13"/>
      <c r="S2" s="13"/>
      <c r="T2" s="13"/>
      <c r="U2" s="13"/>
      <c r="V2" s="13"/>
      <c r="W2" s="13"/>
      <c r="X2" s="13"/>
      <c r="Y2" s="13"/>
      <c r="Z2" s="13"/>
    </row>
    <row r="3" spans="1:26" ht="15">
      <c r="A3" s="11" t="s">
        <v>30</v>
      </c>
      <c r="B3" s="8" t="s">
        <v>31</v>
      </c>
      <c r="C3" s="8" t="s">
        <v>32</v>
      </c>
      <c r="D3" s="12"/>
      <c r="E3" s="13"/>
      <c r="F3" s="13"/>
      <c r="G3" s="13"/>
      <c r="H3" s="13"/>
      <c r="I3" s="13"/>
      <c r="J3" s="13"/>
      <c r="K3" s="13"/>
      <c r="L3" s="13"/>
      <c r="M3" s="13"/>
      <c r="N3" s="13"/>
      <c r="O3" s="13"/>
      <c r="P3" s="13"/>
      <c r="Q3" s="13"/>
      <c r="R3" s="13"/>
      <c r="S3" s="13"/>
      <c r="T3" s="13"/>
      <c r="U3" s="13"/>
      <c r="V3" s="13"/>
      <c r="W3" s="13"/>
      <c r="X3" s="13"/>
      <c r="Y3" s="13"/>
      <c r="Z3" s="13"/>
    </row>
    <row r="4" spans="1:26" ht="85.5">
      <c r="A4" s="20" t="s">
        <v>70</v>
      </c>
      <c r="B4" s="43" t="s">
        <v>77</v>
      </c>
      <c r="C4" s="13"/>
      <c r="D4" s="13"/>
      <c r="E4" s="13"/>
      <c r="F4" s="13"/>
      <c r="G4" s="13"/>
      <c r="H4" s="13"/>
      <c r="I4" s="13"/>
      <c r="J4" s="13"/>
      <c r="K4" s="13"/>
      <c r="L4" s="13"/>
      <c r="M4" s="13"/>
      <c r="N4" s="13"/>
      <c r="O4" s="13"/>
      <c r="P4" s="13"/>
      <c r="Q4" s="13"/>
      <c r="R4" s="13"/>
      <c r="S4" s="13"/>
      <c r="T4" s="13"/>
      <c r="U4" s="13"/>
      <c r="V4" s="13"/>
      <c r="W4" s="13"/>
      <c r="X4" s="13"/>
      <c r="Y4" s="13"/>
      <c r="Z4" s="13"/>
    </row>
    <row r="5" spans="1:26" ht="71.25">
      <c r="A5" s="20" t="s">
        <v>78</v>
      </c>
      <c r="B5" s="43"/>
      <c r="C5" s="13"/>
      <c r="D5" s="13"/>
      <c r="E5" s="13"/>
      <c r="F5" s="13"/>
      <c r="G5" s="13"/>
      <c r="H5" s="13"/>
      <c r="I5" s="13"/>
      <c r="J5" s="13"/>
      <c r="K5" s="13"/>
      <c r="L5" s="13"/>
      <c r="M5" s="13"/>
      <c r="N5" s="13"/>
      <c r="O5" s="13"/>
      <c r="P5" s="13"/>
      <c r="Q5" s="13"/>
      <c r="R5" s="13"/>
      <c r="S5" s="13"/>
      <c r="T5" s="13"/>
      <c r="U5" s="13"/>
      <c r="V5" s="13"/>
      <c r="W5" s="13"/>
      <c r="X5" s="13"/>
      <c r="Y5" s="13"/>
      <c r="Z5" s="13"/>
    </row>
    <row r="6" spans="1:26" ht="242.25">
      <c r="A6" s="20" t="s">
        <v>65</v>
      </c>
      <c r="B6" s="43"/>
      <c r="C6" s="13"/>
      <c r="D6" s="13"/>
      <c r="E6" s="13"/>
      <c r="F6" s="13"/>
      <c r="G6" s="13"/>
      <c r="H6" s="13"/>
      <c r="I6" s="13"/>
      <c r="J6" s="13"/>
      <c r="K6" s="13"/>
      <c r="L6" s="13"/>
      <c r="M6" s="13"/>
      <c r="N6" s="13"/>
      <c r="O6" s="13"/>
      <c r="P6" s="13"/>
      <c r="Q6" s="13"/>
      <c r="R6" s="13"/>
      <c r="S6" s="13"/>
      <c r="T6" s="13"/>
      <c r="U6" s="13"/>
      <c r="V6" s="13"/>
      <c r="W6" s="13"/>
      <c r="X6" s="13"/>
      <c r="Y6" s="13"/>
      <c r="Z6" s="13"/>
    </row>
    <row r="7" spans="1:26" ht="15">
      <c r="A7" s="44" t="s">
        <v>39</v>
      </c>
      <c r="B7" s="44"/>
      <c r="C7" s="44"/>
      <c r="D7" s="44"/>
      <c r="E7" s="13"/>
      <c r="F7" s="13"/>
      <c r="G7" s="13"/>
      <c r="H7" s="13"/>
      <c r="I7" s="13"/>
      <c r="J7" s="13"/>
      <c r="K7" s="13"/>
      <c r="L7" s="13"/>
      <c r="M7" s="13"/>
      <c r="N7" s="13"/>
      <c r="O7" s="13"/>
      <c r="P7" s="13"/>
      <c r="Q7" s="13"/>
      <c r="R7" s="13"/>
      <c r="S7" s="13"/>
      <c r="T7" s="13"/>
      <c r="U7" s="13"/>
      <c r="V7" s="13"/>
      <c r="W7" s="13"/>
      <c r="X7" s="13"/>
      <c r="Y7" s="13"/>
      <c r="Z7" s="13"/>
    </row>
    <row r="8" spans="1:26" ht="36" customHeight="1">
      <c r="A8" s="22"/>
      <c r="B8" s="23"/>
      <c r="C8" s="23"/>
      <c r="D8" s="23"/>
      <c r="E8" s="13"/>
      <c r="F8" s="13"/>
      <c r="G8" s="13"/>
      <c r="H8" s="13"/>
      <c r="I8" s="13"/>
      <c r="J8" s="13"/>
      <c r="K8" s="13"/>
      <c r="L8" s="13"/>
      <c r="M8" s="13"/>
      <c r="N8" s="13"/>
      <c r="O8" s="13"/>
      <c r="P8" s="13"/>
      <c r="Q8" s="13"/>
      <c r="R8" s="13"/>
      <c r="S8" s="13"/>
      <c r="T8" s="13"/>
      <c r="U8" s="13"/>
      <c r="V8" s="13"/>
      <c r="W8" s="13"/>
      <c r="X8" s="13"/>
      <c r="Y8" s="13"/>
      <c r="Z8" s="13"/>
    </row>
    <row r="9" spans="1:26" ht="15">
      <c r="A9" s="46" t="s">
        <v>41</v>
      </c>
      <c r="B9" s="46"/>
      <c r="C9" s="46"/>
      <c r="D9" s="46"/>
      <c r="E9" s="13"/>
      <c r="F9" s="13"/>
      <c r="G9" s="13"/>
      <c r="H9" s="13"/>
      <c r="I9" s="13"/>
      <c r="J9" s="13"/>
      <c r="K9" s="13"/>
      <c r="L9" s="13"/>
      <c r="M9" s="13"/>
      <c r="N9" s="13"/>
      <c r="O9" s="13"/>
      <c r="P9" s="13"/>
      <c r="Q9" s="13"/>
      <c r="R9" s="13"/>
      <c r="S9" s="13"/>
      <c r="T9" s="13"/>
      <c r="U9" s="13"/>
      <c r="V9" s="13"/>
      <c r="W9" s="13"/>
      <c r="X9" s="13"/>
      <c r="Y9" s="13"/>
      <c r="Z9" s="13"/>
    </row>
    <row r="10" spans="1:26" ht="192.75" customHeight="1">
      <c r="A10" s="45" t="s">
        <v>79</v>
      </c>
      <c r="B10" s="45"/>
      <c r="C10" s="45"/>
      <c r="D10" s="45"/>
      <c r="E10" s="13"/>
      <c r="F10" s="13"/>
      <c r="G10" s="13"/>
      <c r="H10" s="13"/>
      <c r="I10" s="13"/>
      <c r="J10" s="13"/>
      <c r="K10" s="13"/>
      <c r="L10" s="13"/>
      <c r="M10" s="13"/>
      <c r="N10" s="13"/>
      <c r="O10" s="13"/>
      <c r="P10" s="13"/>
      <c r="Q10" s="13"/>
      <c r="R10" s="13"/>
      <c r="S10" s="13"/>
      <c r="T10" s="13"/>
      <c r="U10" s="13"/>
      <c r="V10" s="13"/>
      <c r="W10" s="13"/>
      <c r="X10" s="13"/>
      <c r="Y10" s="13"/>
      <c r="Z10" s="13"/>
    </row>
    <row r="11" spans="1:26" ht="15">
      <c r="A11" s="6"/>
      <c r="B11" s="14" t="s">
        <v>43</v>
      </c>
      <c r="C11" s="15" t="s">
        <v>44</v>
      </c>
      <c r="D11" s="16"/>
      <c r="E11" s="13"/>
      <c r="F11" s="13"/>
      <c r="G11" s="13"/>
      <c r="H11" s="13"/>
      <c r="I11" s="13"/>
      <c r="J11" s="13"/>
      <c r="K11" s="13"/>
      <c r="L11" s="13"/>
      <c r="M11" s="13"/>
      <c r="N11" s="13"/>
      <c r="O11" s="13"/>
      <c r="P11" s="13"/>
      <c r="Q11" s="13"/>
      <c r="R11" s="13"/>
      <c r="S11" s="13"/>
      <c r="T11" s="13"/>
      <c r="U11" s="13"/>
      <c r="V11" s="13"/>
      <c r="W11" s="13"/>
      <c r="X11" s="13"/>
      <c r="Y11" s="13"/>
      <c r="Z11" s="13"/>
    </row>
    <row r="12" spans="1:26" ht="14.25">
      <c r="A12" s="20"/>
      <c r="B12" s="13"/>
      <c r="C12" s="13"/>
      <c r="D12" s="13"/>
      <c r="E12" s="13"/>
      <c r="F12" s="13"/>
      <c r="G12" s="13"/>
      <c r="H12" s="13"/>
      <c r="I12" s="13"/>
      <c r="J12" s="13"/>
      <c r="K12" s="13"/>
      <c r="L12" s="13"/>
      <c r="M12" s="13"/>
      <c r="N12" s="13"/>
      <c r="O12" s="13"/>
      <c r="P12" s="13"/>
      <c r="Q12" s="13"/>
      <c r="R12" s="13"/>
      <c r="S12" s="13"/>
      <c r="T12" s="13"/>
      <c r="U12" s="13"/>
      <c r="V12" s="13"/>
      <c r="W12" s="13"/>
      <c r="X12" s="13"/>
      <c r="Y12" s="13"/>
      <c r="Z12" s="13"/>
    </row>
    <row r="13" spans="1:26" ht="14.25">
      <c r="A13" s="20"/>
      <c r="B13" s="13"/>
      <c r="C13" s="13"/>
      <c r="D13" s="13"/>
      <c r="E13" s="13"/>
      <c r="F13" s="13"/>
      <c r="G13" s="13"/>
      <c r="H13" s="13"/>
      <c r="I13" s="13"/>
      <c r="J13" s="13"/>
      <c r="K13" s="13"/>
      <c r="L13" s="13"/>
      <c r="M13" s="13"/>
      <c r="N13" s="13"/>
      <c r="O13" s="13"/>
      <c r="P13" s="13"/>
      <c r="Q13" s="13"/>
      <c r="R13" s="13"/>
      <c r="S13" s="13"/>
      <c r="T13" s="13"/>
      <c r="U13" s="13"/>
      <c r="V13" s="13"/>
      <c r="W13" s="13"/>
      <c r="X13" s="13"/>
      <c r="Y13" s="13"/>
      <c r="Z13" s="13"/>
    </row>
    <row r="14" spans="1:26" ht="14.25">
      <c r="A14" s="20"/>
      <c r="B14" s="13"/>
      <c r="C14" s="13"/>
      <c r="D14" s="13"/>
      <c r="E14" s="13"/>
      <c r="F14" s="13"/>
      <c r="G14" s="13"/>
      <c r="H14" s="13"/>
      <c r="I14" s="13"/>
      <c r="J14" s="13"/>
      <c r="K14" s="13"/>
      <c r="L14" s="13"/>
      <c r="M14" s="13"/>
      <c r="N14" s="13"/>
      <c r="O14" s="13"/>
      <c r="P14" s="13"/>
      <c r="Q14" s="13"/>
      <c r="R14" s="13"/>
      <c r="S14" s="13"/>
      <c r="T14" s="13"/>
      <c r="U14" s="13"/>
      <c r="V14" s="13"/>
      <c r="W14" s="13"/>
      <c r="X14" s="13"/>
      <c r="Y14" s="13"/>
      <c r="Z14" s="13"/>
    </row>
    <row r="15" spans="1:26" ht="14.25">
      <c r="A15" s="20"/>
      <c r="B15" s="13"/>
      <c r="C15" s="13"/>
      <c r="D15" s="13"/>
      <c r="E15" s="13"/>
      <c r="F15" s="13"/>
      <c r="G15" s="13"/>
      <c r="H15" s="13"/>
      <c r="I15" s="13"/>
      <c r="J15" s="13"/>
      <c r="K15" s="13"/>
      <c r="L15" s="13"/>
      <c r="M15" s="13"/>
      <c r="N15" s="13"/>
      <c r="O15" s="13"/>
      <c r="P15" s="13"/>
      <c r="Q15" s="13"/>
      <c r="R15" s="13"/>
      <c r="S15" s="13"/>
      <c r="T15" s="13"/>
      <c r="U15" s="13"/>
      <c r="V15" s="13"/>
      <c r="W15" s="13"/>
      <c r="X15" s="13"/>
      <c r="Y15" s="13"/>
      <c r="Z15" s="13"/>
    </row>
    <row r="16" spans="1:26" ht="14.25">
      <c r="A16" s="42" t="s">
        <v>151</v>
      </c>
      <c r="B16" s="42"/>
      <c r="C16" s="42"/>
      <c r="D16" s="42"/>
      <c r="E16" s="13"/>
      <c r="F16" s="13"/>
      <c r="G16" s="13"/>
      <c r="H16" s="13"/>
      <c r="I16" s="13"/>
      <c r="J16" s="13"/>
      <c r="K16" s="13"/>
      <c r="L16" s="13"/>
      <c r="M16" s="13"/>
      <c r="N16" s="13"/>
      <c r="O16" s="13"/>
      <c r="P16" s="13"/>
      <c r="Q16" s="13"/>
      <c r="R16" s="13"/>
      <c r="S16" s="13"/>
      <c r="T16" s="13"/>
      <c r="U16" s="13"/>
      <c r="V16" s="13"/>
      <c r="W16" s="13"/>
      <c r="X16" s="13"/>
      <c r="Y16" s="13"/>
      <c r="Z16" s="13"/>
    </row>
    <row r="17" spans="1:26" ht="14.25">
      <c r="A17" s="20"/>
      <c r="B17" s="13"/>
      <c r="C17" s="13"/>
      <c r="D17" s="13"/>
      <c r="E17" s="13"/>
      <c r="F17" s="13"/>
      <c r="G17" s="13"/>
      <c r="H17" s="13"/>
      <c r="I17" s="13"/>
      <c r="J17" s="13"/>
      <c r="K17" s="13"/>
      <c r="L17" s="13"/>
      <c r="M17" s="13"/>
      <c r="N17" s="13"/>
      <c r="O17" s="13"/>
      <c r="P17" s="13"/>
      <c r="Q17" s="13"/>
      <c r="R17" s="13"/>
      <c r="S17" s="13"/>
      <c r="T17" s="13"/>
      <c r="U17" s="13"/>
      <c r="V17" s="13"/>
      <c r="W17" s="13"/>
      <c r="X17" s="13"/>
      <c r="Y17" s="13"/>
      <c r="Z17" s="13"/>
    </row>
    <row r="18" spans="1:26" ht="14.25">
      <c r="A18" s="20"/>
      <c r="B18" s="13"/>
      <c r="C18" s="13"/>
      <c r="D18" s="13"/>
      <c r="E18" s="13"/>
      <c r="F18" s="13"/>
      <c r="G18" s="13"/>
      <c r="H18" s="13"/>
      <c r="I18" s="13"/>
      <c r="J18" s="13"/>
      <c r="K18" s="13"/>
      <c r="L18" s="13"/>
      <c r="M18" s="13"/>
      <c r="N18" s="13"/>
      <c r="O18" s="13"/>
      <c r="P18" s="13"/>
      <c r="Q18" s="13"/>
      <c r="R18" s="13"/>
      <c r="S18" s="13"/>
      <c r="T18" s="13"/>
      <c r="U18" s="13"/>
      <c r="V18" s="13"/>
      <c r="W18" s="13"/>
      <c r="X18" s="13"/>
      <c r="Y18" s="13"/>
      <c r="Z18" s="13"/>
    </row>
    <row r="19" spans="1:26" ht="14.25">
      <c r="A19" s="20"/>
      <c r="B19" s="13"/>
      <c r="C19" s="13"/>
      <c r="D19" s="13"/>
      <c r="E19" s="13"/>
      <c r="F19" s="13"/>
      <c r="G19" s="13"/>
      <c r="H19" s="13"/>
      <c r="I19" s="13"/>
      <c r="J19" s="13"/>
      <c r="K19" s="13"/>
      <c r="L19" s="13"/>
      <c r="M19" s="13"/>
      <c r="N19" s="13"/>
      <c r="O19" s="13"/>
      <c r="P19" s="13"/>
      <c r="Q19" s="13"/>
      <c r="R19" s="13"/>
      <c r="S19" s="13"/>
      <c r="T19" s="13"/>
      <c r="U19" s="13"/>
      <c r="V19" s="13"/>
      <c r="W19" s="13"/>
      <c r="X19" s="13"/>
      <c r="Y19" s="13"/>
      <c r="Z19" s="13"/>
    </row>
    <row r="20" spans="1:26" ht="14.25">
      <c r="A20" s="20"/>
      <c r="B20" s="13"/>
      <c r="C20" s="13"/>
      <c r="D20" s="13"/>
      <c r="E20" s="13"/>
      <c r="F20" s="13"/>
      <c r="G20" s="13"/>
      <c r="H20" s="13"/>
      <c r="I20" s="13"/>
      <c r="J20" s="13"/>
      <c r="K20" s="13"/>
      <c r="L20" s="13"/>
      <c r="M20" s="13"/>
      <c r="N20" s="13"/>
      <c r="O20" s="13"/>
      <c r="P20" s="13"/>
      <c r="Q20" s="13"/>
      <c r="R20" s="13"/>
      <c r="S20" s="13"/>
      <c r="T20" s="13"/>
      <c r="U20" s="13"/>
      <c r="V20" s="13"/>
      <c r="W20" s="13"/>
      <c r="X20" s="13"/>
      <c r="Y20" s="13"/>
      <c r="Z20" s="13"/>
    </row>
    <row r="21" spans="1:26" ht="14.25">
      <c r="A21" s="20"/>
      <c r="B21" s="13"/>
      <c r="C21" s="13"/>
      <c r="D21" s="13"/>
      <c r="E21" s="13"/>
      <c r="F21" s="13"/>
      <c r="G21" s="13"/>
      <c r="H21" s="13"/>
      <c r="I21" s="13"/>
      <c r="J21" s="13"/>
      <c r="K21" s="13"/>
      <c r="L21" s="13"/>
      <c r="M21" s="13"/>
      <c r="N21" s="13"/>
      <c r="O21" s="13"/>
      <c r="P21" s="13"/>
      <c r="Q21" s="13"/>
      <c r="R21" s="13"/>
      <c r="S21" s="13"/>
      <c r="T21" s="13"/>
      <c r="U21" s="13"/>
      <c r="V21" s="13"/>
      <c r="W21" s="13"/>
      <c r="X21" s="13"/>
      <c r="Y21" s="13"/>
      <c r="Z21" s="13"/>
    </row>
    <row r="22" spans="1:26" ht="14.25">
      <c r="A22" s="20"/>
      <c r="B22" s="13"/>
      <c r="C22" s="13"/>
      <c r="D22" s="13"/>
      <c r="E22" s="13"/>
      <c r="F22" s="13"/>
      <c r="G22" s="13"/>
      <c r="H22" s="13"/>
      <c r="I22" s="13"/>
      <c r="J22" s="13"/>
      <c r="K22" s="13"/>
      <c r="L22" s="13"/>
      <c r="M22" s="13"/>
      <c r="N22" s="13"/>
      <c r="O22" s="13"/>
      <c r="P22" s="13"/>
      <c r="Q22" s="13"/>
      <c r="R22" s="13"/>
      <c r="S22" s="13"/>
      <c r="T22" s="13"/>
      <c r="U22" s="13"/>
      <c r="V22" s="13"/>
      <c r="W22" s="13"/>
      <c r="X22" s="13"/>
      <c r="Y22" s="13"/>
      <c r="Z22" s="13"/>
    </row>
    <row r="23" spans="1:26" ht="14.25">
      <c r="A23" s="20"/>
      <c r="B23" s="13"/>
      <c r="C23" s="13"/>
      <c r="D23" s="13"/>
      <c r="E23" s="13"/>
      <c r="F23" s="13"/>
      <c r="G23" s="13"/>
      <c r="H23" s="13"/>
      <c r="I23" s="13"/>
      <c r="J23" s="13"/>
      <c r="K23" s="13"/>
      <c r="L23" s="13"/>
      <c r="M23" s="13"/>
      <c r="N23" s="13"/>
      <c r="O23" s="13"/>
      <c r="P23" s="13"/>
      <c r="Q23" s="13"/>
      <c r="R23" s="13"/>
      <c r="S23" s="13"/>
      <c r="T23" s="13"/>
      <c r="U23" s="13"/>
      <c r="V23" s="13"/>
      <c r="W23" s="13"/>
      <c r="X23" s="13"/>
      <c r="Y23" s="13"/>
      <c r="Z23" s="13"/>
    </row>
    <row r="24" spans="1:26" ht="14.25">
      <c r="A24" s="20"/>
      <c r="B24" s="13"/>
      <c r="C24" s="13"/>
      <c r="D24" s="13"/>
      <c r="E24" s="13"/>
      <c r="F24" s="13"/>
      <c r="G24" s="13"/>
      <c r="H24" s="13"/>
      <c r="I24" s="13"/>
      <c r="J24" s="13"/>
      <c r="K24" s="13"/>
      <c r="L24" s="13"/>
      <c r="M24" s="13"/>
      <c r="N24" s="13"/>
      <c r="O24" s="13"/>
      <c r="P24" s="13"/>
      <c r="Q24" s="13"/>
      <c r="R24" s="13"/>
      <c r="S24" s="13"/>
      <c r="T24" s="13"/>
      <c r="U24" s="13"/>
      <c r="V24" s="13"/>
      <c r="W24" s="13"/>
      <c r="X24" s="13"/>
      <c r="Y24" s="13"/>
      <c r="Z24" s="13"/>
    </row>
    <row r="25" spans="1:26" ht="14.25">
      <c r="A25" s="20"/>
      <c r="B25" s="13"/>
      <c r="C25" s="13"/>
      <c r="D25" s="13"/>
      <c r="E25" s="13"/>
      <c r="F25" s="13"/>
      <c r="G25" s="13"/>
      <c r="H25" s="13"/>
      <c r="I25" s="13"/>
      <c r="J25" s="13"/>
      <c r="K25" s="13"/>
      <c r="L25" s="13"/>
      <c r="M25" s="13"/>
      <c r="N25" s="13"/>
      <c r="O25" s="13"/>
      <c r="P25" s="13"/>
      <c r="Q25" s="13"/>
      <c r="R25" s="13"/>
      <c r="S25" s="13"/>
      <c r="T25" s="13"/>
      <c r="U25" s="13"/>
      <c r="V25" s="13"/>
      <c r="W25" s="13"/>
      <c r="X25" s="13"/>
      <c r="Y25" s="13"/>
      <c r="Z25" s="13"/>
    </row>
    <row r="26" spans="1:26" ht="14.25">
      <c r="A26" s="20"/>
      <c r="B26" s="13"/>
      <c r="C26" s="13"/>
      <c r="D26" s="13"/>
      <c r="E26" s="13"/>
      <c r="F26" s="13"/>
      <c r="G26" s="13"/>
      <c r="H26" s="13"/>
      <c r="I26" s="13"/>
      <c r="J26" s="13"/>
      <c r="K26" s="13"/>
      <c r="L26" s="13"/>
      <c r="M26" s="13"/>
      <c r="N26" s="13"/>
      <c r="O26" s="13"/>
      <c r="P26" s="13"/>
      <c r="Q26" s="13"/>
      <c r="R26" s="13"/>
      <c r="S26" s="13"/>
      <c r="T26" s="13"/>
      <c r="U26" s="13"/>
      <c r="V26" s="13"/>
      <c r="W26" s="13"/>
      <c r="X26" s="13"/>
      <c r="Y26" s="13"/>
      <c r="Z26" s="13"/>
    </row>
    <row r="27" spans="1:26" ht="14.25">
      <c r="A27" s="20"/>
      <c r="B27" s="13"/>
      <c r="C27" s="13"/>
      <c r="D27" s="13"/>
      <c r="E27" s="13"/>
      <c r="F27" s="13"/>
      <c r="G27" s="13"/>
      <c r="H27" s="13"/>
      <c r="I27" s="13"/>
      <c r="J27" s="13"/>
      <c r="K27" s="13"/>
      <c r="L27" s="13"/>
      <c r="M27" s="13"/>
      <c r="N27" s="13"/>
      <c r="O27" s="13"/>
      <c r="P27" s="13"/>
      <c r="Q27" s="13"/>
      <c r="R27" s="13"/>
      <c r="S27" s="13"/>
      <c r="T27" s="13"/>
      <c r="U27" s="13"/>
      <c r="V27" s="13"/>
      <c r="W27" s="13"/>
      <c r="X27" s="13"/>
      <c r="Y27" s="13"/>
      <c r="Z27" s="13"/>
    </row>
    <row r="28" spans="1:26" ht="14.25">
      <c r="A28" s="20"/>
      <c r="B28" s="13"/>
      <c r="C28" s="13"/>
      <c r="D28" s="13"/>
      <c r="E28" s="13"/>
      <c r="F28" s="13"/>
      <c r="G28" s="13"/>
      <c r="H28" s="13"/>
      <c r="I28" s="13"/>
      <c r="J28" s="13"/>
      <c r="K28" s="13"/>
      <c r="L28" s="13"/>
      <c r="M28" s="13"/>
      <c r="N28" s="13"/>
      <c r="O28" s="13"/>
      <c r="P28" s="13"/>
      <c r="Q28" s="13"/>
      <c r="R28" s="13"/>
      <c r="S28" s="13"/>
      <c r="T28" s="13"/>
      <c r="U28" s="13"/>
      <c r="V28" s="13"/>
      <c r="W28" s="13"/>
      <c r="X28" s="13"/>
      <c r="Y28" s="13"/>
      <c r="Z28" s="13"/>
    </row>
    <row r="29" spans="1:26" ht="14.25">
      <c r="A29" s="20"/>
      <c r="B29" s="13"/>
      <c r="C29" s="13"/>
      <c r="D29" s="13"/>
      <c r="E29" s="13"/>
      <c r="F29" s="13"/>
      <c r="G29" s="13"/>
      <c r="H29" s="13"/>
      <c r="I29" s="13"/>
      <c r="J29" s="13"/>
      <c r="K29" s="13"/>
      <c r="L29" s="13"/>
      <c r="M29" s="13"/>
      <c r="N29" s="13"/>
      <c r="O29" s="13"/>
      <c r="P29" s="13"/>
      <c r="Q29" s="13"/>
      <c r="R29" s="13"/>
      <c r="S29" s="13"/>
      <c r="T29" s="13"/>
      <c r="U29" s="13"/>
      <c r="V29" s="13"/>
      <c r="W29" s="13"/>
      <c r="X29" s="13"/>
      <c r="Y29" s="13"/>
      <c r="Z29" s="13"/>
    </row>
    <row r="30" spans="1:26" ht="14.25">
      <c r="A30" s="20"/>
      <c r="B30" s="13"/>
      <c r="C30" s="13"/>
      <c r="D30" s="13"/>
      <c r="E30" s="13"/>
      <c r="F30" s="13"/>
      <c r="G30" s="13"/>
      <c r="H30" s="13"/>
      <c r="I30" s="13"/>
      <c r="J30" s="13"/>
      <c r="K30" s="13"/>
      <c r="L30" s="13"/>
      <c r="M30" s="13"/>
      <c r="N30" s="13"/>
      <c r="O30" s="13"/>
      <c r="P30" s="13"/>
      <c r="Q30" s="13"/>
      <c r="R30" s="13"/>
      <c r="S30" s="13"/>
      <c r="T30" s="13"/>
      <c r="U30" s="13"/>
      <c r="V30" s="13"/>
      <c r="W30" s="13"/>
      <c r="X30" s="13"/>
      <c r="Y30" s="13"/>
      <c r="Z30" s="13"/>
    </row>
    <row r="31" spans="1:26" ht="14.25">
      <c r="A31" s="20"/>
      <c r="B31" s="13"/>
      <c r="C31" s="13"/>
      <c r="D31" s="13"/>
      <c r="E31" s="13"/>
      <c r="F31" s="13"/>
      <c r="G31" s="13"/>
      <c r="H31" s="13"/>
      <c r="I31" s="13"/>
      <c r="J31" s="13"/>
      <c r="K31" s="13"/>
      <c r="L31" s="13"/>
      <c r="M31" s="13"/>
      <c r="N31" s="13"/>
      <c r="O31" s="13"/>
      <c r="P31" s="13"/>
      <c r="Q31" s="13"/>
      <c r="R31" s="13"/>
      <c r="S31" s="13"/>
      <c r="T31" s="13"/>
      <c r="U31" s="13"/>
      <c r="V31" s="13"/>
      <c r="W31" s="13"/>
      <c r="X31" s="13"/>
      <c r="Y31" s="13"/>
      <c r="Z31" s="13"/>
    </row>
    <row r="32" spans="1:26" ht="14.25">
      <c r="A32" s="20"/>
      <c r="B32" s="13"/>
      <c r="C32" s="13"/>
      <c r="D32" s="13"/>
      <c r="E32" s="13"/>
      <c r="F32" s="13"/>
      <c r="G32" s="13"/>
      <c r="H32" s="13"/>
      <c r="I32" s="13"/>
      <c r="J32" s="13"/>
      <c r="K32" s="13"/>
      <c r="L32" s="13"/>
      <c r="M32" s="13"/>
      <c r="N32" s="13"/>
      <c r="O32" s="13"/>
      <c r="P32" s="13"/>
      <c r="Q32" s="13"/>
      <c r="R32" s="13"/>
      <c r="S32" s="13"/>
      <c r="T32" s="13"/>
      <c r="U32" s="13"/>
      <c r="V32" s="13"/>
      <c r="W32" s="13"/>
      <c r="X32" s="13"/>
      <c r="Y32" s="13"/>
      <c r="Z32" s="13"/>
    </row>
    <row r="33" spans="1:26" ht="14.25">
      <c r="A33" s="20"/>
      <c r="B33" s="13"/>
      <c r="C33" s="13"/>
      <c r="D33" s="13"/>
      <c r="E33" s="13"/>
      <c r="F33" s="13"/>
      <c r="G33" s="13"/>
      <c r="H33" s="13"/>
      <c r="I33" s="13"/>
      <c r="J33" s="13"/>
      <c r="K33" s="13"/>
      <c r="L33" s="13"/>
      <c r="M33" s="13"/>
      <c r="N33" s="13"/>
      <c r="O33" s="13"/>
      <c r="P33" s="13"/>
      <c r="Q33" s="13"/>
      <c r="R33" s="13"/>
      <c r="S33" s="13"/>
      <c r="T33" s="13"/>
      <c r="U33" s="13"/>
      <c r="V33" s="13"/>
      <c r="W33" s="13"/>
      <c r="X33" s="13"/>
      <c r="Y33" s="13"/>
      <c r="Z33" s="13"/>
    </row>
    <row r="34" spans="1:26" ht="14.25">
      <c r="A34" s="20"/>
      <c r="B34" s="13"/>
      <c r="C34" s="13"/>
      <c r="D34" s="13"/>
      <c r="E34" s="13"/>
      <c r="F34" s="13"/>
      <c r="G34" s="13"/>
      <c r="H34" s="13"/>
      <c r="I34" s="13"/>
      <c r="J34" s="13"/>
      <c r="K34" s="13"/>
      <c r="L34" s="13"/>
      <c r="M34" s="13"/>
      <c r="N34" s="13"/>
      <c r="O34" s="13"/>
      <c r="P34" s="13"/>
      <c r="Q34" s="13"/>
      <c r="R34" s="13"/>
      <c r="S34" s="13"/>
      <c r="T34" s="13"/>
      <c r="U34" s="13"/>
      <c r="V34" s="13"/>
      <c r="W34" s="13"/>
      <c r="X34" s="13"/>
      <c r="Y34" s="13"/>
      <c r="Z34" s="13"/>
    </row>
    <row r="35" spans="1:26" ht="14.25">
      <c r="A35" s="20"/>
      <c r="B35" s="13"/>
      <c r="C35" s="13"/>
      <c r="D35" s="13"/>
      <c r="E35" s="13"/>
      <c r="F35" s="13"/>
      <c r="G35" s="13"/>
      <c r="H35" s="13"/>
      <c r="I35" s="13"/>
      <c r="J35" s="13"/>
      <c r="K35" s="13"/>
      <c r="L35" s="13"/>
      <c r="M35" s="13"/>
      <c r="N35" s="13"/>
      <c r="O35" s="13"/>
      <c r="P35" s="13"/>
      <c r="Q35" s="13"/>
      <c r="R35" s="13"/>
      <c r="S35" s="13"/>
      <c r="T35" s="13"/>
      <c r="U35" s="13"/>
      <c r="V35" s="13"/>
      <c r="W35" s="13"/>
      <c r="X35" s="13"/>
      <c r="Y35" s="13"/>
      <c r="Z35" s="13"/>
    </row>
    <row r="36" spans="1:26" ht="14.25">
      <c r="A36" s="20"/>
      <c r="B36" s="13"/>
      <c r="C36" s="13"/>
      <c r="D36" s="13"/>
      <c r="E36" s="13"/>
      <c r="F36" s="13"/>
      <c r="G36" s="13"/>
      <c r="H36" s="13"/>
      <c r="I36" s="13"/>
      <c r="J36" s="13"/>
      <c r="K36" s="13"/>
      <c r="L36" s="13"/>
      <c r="M36" s="13"/>
      <c r="N36" s="13"/>
      <c r="O36" s="13"/>
      <c r="P36" s="13"/>
      <c r="Q36" s="13"/>
      <c r="R36" s="13"/>
      <c r="S36" s="13"/>
      <c r="T36" s="13"/>
      <c r="U36" s="13"/>
      <c r="V36" s="13"/>
      <c r="W36" s="13"/>
      <c r="X36" s="13"/>
      <c r="Y36" s="13"/>
      <c r="Z36" s="13"/>
    </row>
    <row r="37" spans="1:26" ht="14.25">
      <c r="A37" s="20"/>
      <c r="B37" s="13"/>
      <c r="C37" s="13"/>
      <c r="D37" s="13"/>
      <c r="E37" s="13"/>
      <c r="F37" s="13"/>
      <c r="G37" s="13"/>
      <c r="H37" s="13"/>
      <c r="I37" s="13"/>
      <c r="J37" s="13"/>
      <c r="K37" s="13"/>
      <c r="L37" s="13"/>
      <c r="M37" s="13"/>
      <c r="N37" s="13"/>
      <c r="O37" s="13"/>
      <c r="P37" s="13"/>
      <c r="Q37" s="13"/>
      <c r="R37" s="13"/>
      <c r="S37" s="13"/>
      <c r="T37" s="13"/>
      <c r="U37" s="13"/>
      <c r="V37" s="13"/>
      <c r="W37" s="13"/>
      <c r="X37" s="13"/>
      <c r="Y37" s="13"/>
      <c r="Z37" s="13"/>
    </row>
    <row r="38" spans="1:26" ht="14.25">
      <c r="A38" s="20"/>
      <c r="B38" s="13"/>
      <c r="C38" s="13"/>
      <c r="D38" s="13"/>
      <c r="E38" s="13"/>
      <c r="F38" s="13"/>
      <c r="G38" s="13"/>
      <c r="H38" s="13"/>
      <c r="I38" s="13"/>
      <c r="J38" s="13"/>
      <c r="K38" s="13"/>
      <c r="L38" s="13"/>
      <c r="M38" s="13"/>
      <c r="N38" s="13"/>
      <c r="O38" s="13"/>
      <c r="P38" s="13"/>
      <c r="Q38" s="13"/>
      <c r="R38" s="13"/>
      <c r="S38" s="13"/>
      <c r="T38" s="13"/>
      <c r="U38" s="13"/>
      <c r="V38" s="13"/>
      <c r="W38" s="13"/>
      <c r="X38" s="13"/>
      <c r="Y38" s="13"/>
      <c r="Z38" s="13"/>
    </row>
    <row r="39" spans="1:26" ht="14.25">
      <c r="A39" s="20"/>
      <c r="B39" s="13"/>
      <c r="C39" s="13"/>
      <c r="D39" s="13"/>
      <c r="E39" s="13"/>
      <c r="F39" s="13"/>
      <c r="G39" s="13"/>
      <c r="H39" s="13"/>
      <c r="I39" s="13"/>
      <c r="J39" s="13"/>
      <c r="K39" s="13"/>
      <c r="L39" s="13"/>
      <c r="M39" s="13"/>
      <c r="N39" s="13"/>
      <c r="O39" s="13"/>
      <c r="P39" s="13"/>
      <c r="Q39" s="13"/>
      <c r="R39" s="13"/>
      <c r="S39" s="13"/>
      <c r="T39" s="13"/>
      <c r="U39" s="13"/>
      <c r="V39" s="13"/>
      <c r="W39" s="13"/>
      <c r="X39" s="13"/>
      <c r="Y39" s="13"/>
      <c r="Z39" s="13"/>
    </row>
    <row r="40" spans="1:26" ht="14.25">
      <c r="A40" s="20"/>
      <c r="B40" s="13"/>
      <c r="C40" s="13"/>
      <c r="D40" s="13"/>
      <c r="E40" s="13"/>
      <c r="F40" s="13"/>
      <c r="G40" s="13"/>
      <c r="H40" s="13"/>
      <c r="I40" s="13"/>
      <c r="J40" s="13"/>
      <c r="K40" s="13"/>
      <c r="L40" s="13"/>
      <c r="M40" s="13"/>
      <c r="N40" s="13"/>
      <c r="O40" s="13"/>
      <c r="P40" s="13"/>
      <c r="Q40" s="13"/>
      <c r="R40" s="13"/>
      <c r="S40" s="13"/>
      <c r="T40" s="13"/>
      <c r="U40" s="13"/>
      <c r="V40" s="13"/>
      <c r="W40" s="13"/>
      <c r="X40" s="13"/>
      <c r="Y40" s="13"/>
      <c r="Z40" s="13"/>
    </row>
    <row r="41" spans="1:26" ht="14.25">
      <c r="A41" s="20"/>
      <c r="B41" s="13"/>
      <c r="C41" s="13"/>
      <c r="D41" s="13"/>
      <c r="E41" s="13"/>
      <c r="F41" s="13"/>
      <c r="G41" s="13"/>
      <c r="H41" s="13"/>
      <c r="I41" s="13"/>
      <c r="J41" s="13"/>
      <c r="K41" s="13"/>
      <c r="L41" s="13"/>
      <c r="M41" s="13"/>
      <c r="N41" s="13"/>
      <c r="O41" s="13"/>
      <c r="P41" s="13"/>
      <c r="Q41" s="13"/>
      <c r="R41" s="13"/>
      <c r="S41" s="13"/>
      <c r="T41" s="13"/>
      <c r="U41" s="13"/>
      <c r="V41" s="13"/>
      <c r="W41" s="13"/>
      <c r="X41" s="13"/>
      <c r="Y41" s="13"/>
      <c r="Z41" s="13"/>
    </row>
    <row r="42" spans="1:26" ht="14.25">
      <c r="A42" s="20"/>
      <c r="B42" s="13"/>
      <c r="C42" s="13"/>
      <c r="D42" s="13"/>
      <c r="E42" s="13"/>
      <c r="F42" s="13"/>
      <c r="G42" s="13"/>
      <c r="H42" s="13"/>
      <c r="I42" s="13"/>
      <c r="J42" s="13"/>
      <c r="K42" s="13"/>
      <c r="L42" s="13"/>
      <c r="M42" s="13"/>
      <c r="N42" s="13"/>
      <c r="O42" s="13"/>
      <c r="P42" s="13"/>
      <c r="Q42" s="13"/>
      <c r="R42" s="13"/>
      <c r="S42" s="13"/>
      <c r="T42" s="13"/>
      <c r="U42" s="13"/>
      <c r="V42" s="13"/>
      <c r="W42" s="13"/>
      <c r="X42" s="13"/>
      <c r="Y42" s="13"/>
      <c r="Z42" s="13"/>
    </row>
    <row r="43" spans="1:26" ht="14.25">
      <c r="A43" s="20"/>
      <c r="B43" s="13"/>
      <c r="C43" s="13"/>
      <c r="D43" s="13"/>
      <c r="E43" s="13"/>
      <c r="F43" s="13"/>
      <c r="G43" s="13"/>
      <c r="H43" s="13"/>
      <c r="I43" s="13"/>
      <c r="J43" s="13"/>
      <c r="K43" s="13"/>
      <c r="L43" s="13"/>
      <c r="M43" s="13"/>
      <c r="N43" s="13"/>
      <c r="O43" s="13"/>
      <c r="P43" s="13"/>
      <c r="Q43" s="13"/>
      <c r="R43" s="13"/>
      <c r="S43" s="13"/>
      <c r="T43" s="13"/>
      <c r="U43" s="13"/>
      <c r="V43" s="13"/>
      <c r="W43" s="13"/>
      <c r="X43" s="13"/>
      <c r="Y43" s="13"/>
      <c r="Z43" s="13"/>
    </row>
    <row r="44" spans="1:26" ht="14.25">
      <c r="A44" s="20"/>
      <c r="B44" s="13"/>
      <c r="C44" s="13"/>
      <c r="D44" s="13"/>
      <c r="E44" s="13"/>
      <c r="F44" s="13"/>
      <c r="G44" s="13"/>
      <c r="H44" s="13"/>
      <c r="I44" s="13"/>
      <c r="J44" s="13"/>
      <c r="K44" s="13"/>
      <c r="L44" s="13"/>
      <c r="M44" s="13"/>
      <c r="N44" s="13"/>
      <c r="O44" s="13"/>
      <c r="P44" s="13"/>
      <c r="Q44" s="13"/>
      <c r="R44" s="13"/>
      <c r="S44" s="13"/>
      <c r="T44" s="13"/>
      <c r="U44" s="13"/>
      <c r="V44" s="13"/>
      <c r="W44" s="13"/>
      <c r="X44" s="13"/>
      <c r="Y44" s="13"/>
      <c r="Z44" s="13"/>
    </row>
    <row r="45" spans="1:26" ht="14.25">
      <c r="A45" s="20"/>
      <c r="B45" s="13"/>
      <c r="C45" s="13"/>
      <c r="D45" s="13"/>
      <c r="E45" s="13"/>
      <c r="F45" s="13"/>
      <c r="G45" s="13"/>
      <c r="H45" s="13"/>
      <c r="I45" s="13"/>
      <c r="J45" s="13"/>
      <c r="K45" s="13"/>
      <c r="L45" s="13"/>
      <c r="M45" s="13"/>
      <c r="N45" s="13"/>
      <c r="O45" s="13"/>
      <c r="P45" s="13"/>
      <c r="Q45" s="13"/>
      <c r="R45" s="13"/>
      <c r="S45" s="13"/>
      <c r="T45" s="13"/>
      <c r="U45" s="13"/>
      <c r="V45" s="13"/>
      <c r="W45" s="13"/>
      <c r="X45" s="13"/>
      <c r="Y45" s="13"/>
      <c r="Z45" s="13"/>
    </row>
    <row r="46" spans="1:26" ht="14.25">
      <c r="A46" s="20"/>
      <c r="B46" s="13"/>
      <c r="C46" s="13"/>
      <c r="D46" s="13"/>
      <c r="E46" s="13"/>
      <c r="F46" s="13"/>
      <c r="G46" s="13"/>
      <c r="H46" s="13"/>
      <c r="I46" s="13"/>
      <c r="J46" s="13"/>
      <c r="K46" s="13"/>
      <c r="L46" s="13"/>
      <c r="M46" s="13"/>
      <c r="N46" s="13"/>
      <c r="O46" s="13"/>
      <c r="P46" s="13"/>
      <c r="Q46" s="13"/>
      <c r="R46" s="13"/>
      <c r="S46" s="13"/>
      <c r="T46" s="13"/>
      <c r="U46" s="13"/>
      <c r="V46" s="13"/>
      <c r="W46" s="13"/>
      <c r="X46" s="13"/>
      <c r="Y46" s="13"/>
      <c r="Z46" s="13"/>
    </row>
    <row r="47" spans="1:26" ht="14.25">
      <c r="A47" s="20"/>
      <c r="B47" s="13"/>
      <c r="C47" s="13"/>
      <c r="D47" s="13"/>
      <c r="E47" s="13"/>
      <c r="F47" s="13"/>
      <c r="G47" s="13"/>
      <c r="H47" s="13"/>
      <c r="I47" s="13"/>
      <c r="J47" s="13"/>
      <c r="K47" s="13"/>
      <c r="L47" s="13"/>
      <c r="M47" s="13"/>
      <c r="N47" s="13"/>
      <c r="O47" s="13"/>
      <c r="P47" s="13"/>
      <c r="Q47" s="13"/>
      <c r="R47" s="13"/>
      <c r="S47" s="13"/>
      <c r="T47" s="13"/>
      <c r="U47" s="13"/>
      <c r="V47" s="13"/>
      <c r="W47" s="13"/>
      <c r="X47" s="13"/>
      <c r="Y47" s="13"/>
      <c r="Z47" s="13"/>
    </row>
    <row r="48" spans="1:26" ht="14.25">
      <c r="A48" s="20"/>
      <c r="B48" s="13"/>
      <c r="C48" s="13"/>
      <c r="D48" s="13"/>
      <c r="E48" s="13"/>
      <c r="F48" s="13"/>
      <c r="G48" s="13"/>
      <c r="H48" s="13"/>
      <c r="I48" s="13"/>
      <c r="J48" s="13"/>
      <c r="K48" s="13"/>
      <c r="L48" s="13"/>
      <c r="M48" s="13"/>
      <c r="N48" s="13"/>
      <c r="O48" s="13"/>
      <c r="P48" s="13"/>
      <c r="Q48" s="13"/>
      <c r="R48" s="13"/>
      <c r="S48" s="13"/>
      <c r="T48" s="13"/>
      <c r="U48" s="13"/>
      <c r="V48" s="13"/>
      <c r="W48" s="13"/>
      <c r="X48" s="13"/>
      <c r="Y48" s="13"/>
      <c r="Z48" s="13"/>
    </row>
    <row r="49" spans="1:26" ht="14.25">
      <c r="A49" s="20"/>
      <c r="B49" s="13"/>
      <c r="C49" s="13"/>
      <c r="D49" s="13"/>
      <c r="E49" s="13"/>
      <c r="F49" s="13"/>
      <c r="G49" s="13"/>
      <c r="H49" s="13"/>
      <c r="I49" s="13"/>
      <c r="J49" s="13"/>
      <c r="K49" s="13"/>
      <c r="L49" s="13"/>
      <c r="M49" s="13"/>
      <c r="N49" s="13"/>
      <c r="O49" s="13"/>
      <c r="P49" s="13"/>
      <c r="Q49" s="13"/>
      <c r="R49" s="13"/>
      <c r="S49" s="13"/>
      <c r="T49" s="13"/>
      <c r="U49" s="13"/>
      <c r="V49" s="13"/>
      <c r="W49" s="13"/>
      <c r="X49" s="13"/>
      <c r="Y49" s="13"/>
      <c r="Z49" s="13"/>
    </row>
    <row r="50" spans="1:26" ht="14.25">
      <c r="A50" s="20"/>
      <c r="B50" s="13"/>
      <c r="C50" s="13"/>
      <c r="D50" s="13"/>
      <c r="E50" s="13"/>
      <c r="F50" s="13"/>
      <c r="G50" s="13"/>
      <c r="H50" s="13"/>
      <c r="I50" s="13"/>
      <c r="J50" s="13"/>
      <c r="K50" s="13"/>
      <c r="L50" s="13"/>
      <c r="M50" s="13"/>
      <c r="N50" s="13"/>
      <c r="O50" s="13"/>
      <c r="P50" s="13"/>
      <c r="Q50" s="13"/>
      <c r="R50" s="13"/>
      <c r="S50" s="13"/>
      <c r="T50" s="13"/>
      <c r="U50" s="13"/>
      <c r="V50" s="13"/>
      <c r="W50" s="13"/>
      <c r="X50" s="13"/>
      <c r="Y50" s="13"/>
      <c r="Z50" s="13"/>
    </row>
    <row r="51" spans="1:26" ht="14.25">
      <c r="A51" s="20"/>
      <c r="B51" s="13"/>
      <c r="C51" s="13"/>
      <c r="D51" s="13"/>
      <c r="E51" s="13"/>
      <c r="F51" s="13"/>
      <c r="G51" s="13"/>
      <c r="H51" s="13"/>
      <c r="I51" s="13"/>
      <c r="J51" s="13"/>
      <c r="K51" s="13"/>
      <c r="L51" s="13"/>
      <c r="M51" s="13"/>
      <c r="N51" s="13"/>
      <c r="O51" s="13"/>
      <c r="P51" s="13"/>
      <c r="Q51" s="13"/>
      <c r="R51" s="13"/>
      <c r="S51" s="13"/>
      <c r="T51" s="13"/>
      <c r="U51" s="13"/>
      <c r="V51" s="13"/>
      <c r="W51" s="13"/>
      <c r="X51" s="13"/>
      <c r="Y51" s="13"/>
      <c r="Z51" s="13"/>
    </row>
    <row r="52" spans="1:26" ht="14.25">
      <c r="A52" s="20"/>
      <c r="B52" s="13"/>
      <c r="C52" s="13"/>
      <c r="D52" s="13"/>
      <c r="E52" s="13"/>
      <c r="F52" s="13"/>
      <c r="G52" s="13"/>
      <c r="H52" s="13"/>
      <c r="I52" s="13"/>
      <c r="J52" s="13"/>
      <c r="K52" s="13"/>
      <c r="L52" s="13"/>
      <c r="M52" s="13"/>
      <c r="N52" s="13"/>
      <c r="O52" s="13"/>
      <c r="P52" s="13"/>
      <c r="Q52" s="13"/>
      <c r="R52" s="13"/>
      <c r="S52" s="13"/>
      <c r="T52" s="13"/>
      <c r="U52" s="13"/>
      <c r="V52" s="13"/>
      <c r="W52" s="13"/>
      <c r="X52" s="13"/>
      <c r="Y52" s="13"/>
      <c r="Z52" s="13"/>
    </row>
    <row r="53" spans="1:26" ht="14.25">
      <c r="A53" s="20"/>
      <c r="B53" s="13"/>
      <c r="C53" s="13"/>
      <c r="D53" s="13"/>
      <c r="E53" s="13"/>
      <c r="F53" s="13"/>
      <c r="G53" s="13"/>
      <c r="H53" s="13"/>
      <c r="I53" s="13"/>
      <c r="J53" s="13"/>
      <c r="K53" s="13"/>
      <c r="L53" s="13"/>
      <c r="M53" s="13"/>
      <c r="N53" s="13"/>
      <c r="O53" s="13"/>
      <c r="P53" s="13"/>
      <c r="Q53" s="13"/>
      <c r="R53" s="13"/>
      <c r="S53" s="13"/>
      <c r="T53" s="13"/>
      <c r="U53" s="13"/>
      <c r="V53" s="13"/>
      <c r="W53" s="13"/>
      <c r="X53" s="13"/>
      <c r="Y53" s="13"/>
      <c r="Z53" s="13"/>
    </row>
    <row r="54" spans="1:26" ht="14.25">
      <c r="A54" s="20"/>
      <c r="B54" s="13"/>
      <c r="C54" s="13"/>
      <c r="D54" s="13"/>
      <c r="E54" s="13"/>
      <c r="F54" s="13"/>
      <c r="G54" s="13"/>
      <c r="H54" s="13"/>
      <c r="I54" s="13"/>
      <c r="J54" s="13"/>
      <c r="K54" s="13"/>
      <c r="L54" s="13"/>
      <c r="M54" s="13"/>
      <c r="N54" s="13"/>
      <c r="O54" s="13"/>
      <c r="P54" s="13"/>
      <c r="Q54" s="13"/>
      <c r="R54" s="13"/>
      <c r="S54" s="13"/>
      <c r="T54" s="13"/>
      <c r="U54" s="13"/>
      <c r="V54" s="13"/>
      <c r="W54" s="13"/>
      <c r="X54" s="13"/>
      <c r="Y54" s="13"/>
      <c r="Z54" s="13"/>
    </row>
    <row r="55" spans="1:26" ht="14.25">
      <c r="A55" s="20"/>
      <c r="B55" s="13"/>
      <c r="C55" s="13"/>
      <c r="D55" s="13"/>
      <c r="E55" s="13"/>
      <c r="F55" s="13"/>
      <c r="G55" s="13"/>
      <c r="H55" s="13"/>
      <c r="I55" s="13"/>
      <c r="J55" s="13"/>
      <c r="K55" s="13"/>
      <c r="L55" s="13"/>
      <c r="M55" s="13"/>
      <c r="N55" s="13"/>
      <c r="O55" s="13"/>
      <c r="P55" s="13"/>
      <c r="Q55" s="13"/>
      <c r="R55" s="13"/>
      <c r="S55" s="13"/>
      <c r="T55" s="13"/>
      <c r="U55" s="13"/>
      <c r="V55" s="13"/>
      <c r="W55" s="13"/>
      <c r="X55" s="13"/>
      <c r="Y55" s="13"/>
      <c r="Z55" s="13"/>
    </row>
    <row r="56" spans="1:26" ht="14.25">
      <c r="A56" s="20"/>
      <c r="B56" s="13"/>
      <c r="C56" s="13"/>
      <c r="D56" s="13"/>
      <c r="E56" s="13"/>
      <c r="F56" s="13"/>
      <c r="G56" s="13"/>
      <c r="H56" s="13"/>
      <c r="I56" s="13"/>
      <c r="J56" s="13"/>
      <c r="K56" s="13"/>
      <c r="L56" s="13"/>
      <c r="M56" s="13"/>
      <c r="N56" s="13"/>
      <c r="O56" s="13"/>
      <c r="P56" s="13"/>
      <c r="Q56" s="13"/>
      <c r="R56" s="13"/>
      <c r="S56" s="13"/>
      <c r="T56" s="13"/>
      <c r="U56" s="13"/>
      <c r="V56" s="13"/>
      <c r="W56" s="13"/>
      <c r="X56" s="13"/>
      <c r="Y56" s="13"/>
      <c r="Z56" s="13"/>
    </row>
    <row r="57" spans="1:26" ht="14.25">
      <c r="A57" s="20"/>
      <c r="B57" s="13"/>
      <c r="C57" s="13"/>
      <c r="D57" s="13"/>
      <c r="E57" s="13"/>
      <c r="F57" s="13"/>
      <c r="G57" s="13"/>
      <c r="H57" s="13"/>
      <c r="I57" s="13"/>
      <c r="J57" s="13"/>
      <c r="K57" s="13"/>
      <c r="L57" s="13"/>
      <c r="M57" s="13"/>
      <c r="N57" s="13"/>
      <c r="O57" s="13"/>
      <c r="P57" s="13"/>
      <c r="Q57" s="13"/>
      <c r="R57" s="13"/>
      <c r="S57" s="13"/>
      <c r="T57" s="13"/>
      <c r="U57" s="13"/>
      <c r="V57" s="13"/>
      <c r="W57" s="13"/>
      <c r="X57" s="13"/>
      <c r="Y57" s="13"/>
      <c r="Z57" s="13"/>
    </row>
    <row r="58" spans="1:26" ht="14.25">
      <c r="A58" s="20"/>
      <c r="B58" s="13"/>
      <c r="C58" s="13"/>
      <c r="D58" s="13"/>
      <c r="E58" s="13"/>
      <c r="F58" s="13"/>
      <c r="G58" s="13"/>
      <c r="H58" s="13"/>
      <c r="I58" s="13"/>
      <c r="J58" s="13"/>
      <c r="K58" s="13"/>
      <c r="L58" s="13"/>
      <c r="M58" s="13"/>
      <c r="N58" s="13"/>
      <c r="O58" s="13"/>
      <c r="P58" s="13"/>
      <c r="Q58" s="13"/>
      <c r="R58" s="13"/>
      <c r="S58" s="13"/>
      <c r="T58" s="13"/>
      <c r="U58" s="13"/>
      <c r="V58" s="13"/>
      <c r="W58" s="13"/>
      <c r="X58" s="13"/>
      <c r="Y58" s="13"/>
      <c r="Z58" s="13"/>
    </row>
    <row r="59" spans="1:26" ht="14.25">
      <c r="A59" s="20"/>
      <c r="B59" s="13"/>
      <c r="C59" s="13"/>
      <c r="D59" s="13"/>
      <c r="E59" s="13"/>
      <c r="F59" s="13"/>
      <c r="G59" s="13"/>
      <c r="H59" s="13"/>
      <c r="I59" s="13"/>
      <c r="J59" s="13"/>
      <c r="K59" s="13"/>
      <c r="L59" s="13"/>
      <c r="M59" s="13"/>
      <c r="N59" s="13"/>
      <c r="O59" s="13"/>
      <c r="P59" s="13"/>
      <c r="Q59" s="13"/>
      <c r="R59" s="13"/>
      <c r="S59" s="13"/>
      <c r="T59" s="13"/>
      <c r="U59" s="13"/>
      <c r="V59" s="13"/>
      <c r="W59" s="13"/>
      <c r="X59" s="13"/>
      <c r="Y59" s="13"/>
      <c r="Z59" s="13"/>
    </row>
    <row r="60" spans="1:26" ht="14.25">
      <c r="A60" s="20"/>
      <c r="B60" s="13"/>
      <c r="C60" s="13"/>
      <c r="D60" s="13"/>
      <c r="E60" s="13"/>
      <c r="F60" s="13"/>
      <c r="G60" s="13"/>
      <c r="H60" s="13"/>
      <c r="I60" s="13"/>
      <c r="J60" s="13"/>
      <c r="K60" s="13"/>
      <c r="L60" s="13"/>
      <c r="M60" s="13"/>
      <c r="N60" s="13"/>
      <c r="O60" s="13"/>
      <c r="P60" s="13"/>
      <c r="Q60" s="13"/>
      <c r="R60" s="13"/>
      <c r="S60" s="13"/>
      <c r="T60" s="13"/>
      <c r="U60" s="13"/>
      <c r="V60" s="13"/>
      <c r="W60" s="13"/>
      <c r="X60" s="13"/>
      <c r="Y60" s="13"/>
      <c r="Z60" s="13"/>
    </row>
    <row r="61" spans="1:26" ht="14.25">
      <c r="A61" s="20"/>
      <c r="B61" s="13"/>
      <c r="C61" s="13"/>
      <c r="D61" s="13"/>
      <c r="E61" s="13"/>
      <c r="F61" s="13"/>
      <c r="G61" s="13"/>
      <c r="H61" s="13"/>
      <c r="I61" s="13"/>
      <c r="J61" s="13"/>
      <c r="K61" s="13"/>
      <c r="L61" s="13"/>
      <c r="M61" s="13"/>
      <c r="N61" s="13"/>
      <c r="O61" s="13"/>
      <c r="P61" s="13"/>
      <c r="Q61" s="13"/>
      <c r="R61" s="13"/>
      <c r="S61" s="13"/>
      <c r="T61" s="13"/>
      <c r="U61" s="13"/>
      <c r="V61" s="13"/>
      <c r="W61" s="13"/>
      <c r="X61" s="13"/>
      <c r="Y61" s="13"/>
      <c r="Z61" s="13"/>
    </row>
    <row r="62" spans="1:26" ht="14.25">
      <c r="A62" s="20"/>
      <c r="B62" s="13"/>
      <c r="C62" s="13"/>
      <c r="D62" s="13"/>
      <c r="E62" s="13"/>
      <c r="F62" s="13"/>
      <c r="G62" s="13"/>
      <c r="H62" s="13"/>
      <c r="I62" s="13"/>
      <c r="J62" s="13"/>
      <c r="K62" s="13"/>
      <c r="L62" s="13"/>
      <c r="M62" s="13"/>
      <c r="N62" s="13"/>
      <c r="O62" s="13"/>
      <c r="P62" s="13"/>
      <c r="Q62" s="13"/>
      <c r="R62" s="13"/>
      <c r="S62" s="13"/>
      <c r="T62" s="13"/>
      <c r="U62" s="13"/>
      <c r="V62" s="13"/>
      <c r="W62" s="13"/>
      <c r="X62" s="13"/>
      <c r="Y62" s="13"/>
      <c r="Z62" s="13"/>
    </row>
    <row r="63" spans="1:26" ht="14.25">
      <c r="A63" s="20"/>
      <c r="B63" s="13"/>
      <c r="C63" s="13"/>
      <c r="D63" s="13"/>
      <c r="E63" s="13"/>
      <c r="F63" s="13"/>
      <c r="G63" s="13"/>
      <c r="H63" s="13"/>
      <c r="I63" s="13"/>
      <c r="J63" s="13"/>
      <c r="K63" s="13"/>
      <c r="L63" s="13"/>
      <c r="M63" s="13"/>
      <c r="N63" s="13"/>
      <c r="O63" s="13"/>
      <c r="P63" s="13"/>
      <c r="Q63" s="13"/>
      <c r="R63" s="13"/>
      <c r="S63" s="13"/>
      <c r="T63" s="13"/>
      <c r="U63" s="13"/>
      <c r="V63" s="13"/>
      <c r="W63" s="13"/>
      <c r="X63" s="13"/>
      <c r="Y63" s="13"/>
      <c r="Z63" s="13"/>
    </row>
    <row r="64" spans="1:26" ht="14.25">
      <c r="A64" s="20"/>
      <c r="B64" s="13"/>
      <c r="C64" s="13"/>
      <c r="D64" s="13"/>
      <c r="E64" s="13"/>
      <c r="F64" s="13"/>
      <c r="G64" s="13"/>
      <c r="H64" s="13"/>
      <c r="I64" s="13"/>
      <c r="J64" s="13"/>
      <c r="K64" s="13"/>
      <c r="L64" s="13"/>
      <c r="M64" s="13"/>
      <c r="N64" s="13"/>
      <c r="O64" s="13"/>
      <c r="P64" s="13"/>
      <c r="Q64" s="13"/>
      <c r="R64" s="13"/>
      <c r="S64" s="13"/>
      <c r="T64" s="13"/>
      <c r="U64" s="13"/>
      <c r="V64" s="13"/>
      <c r="W64" s="13"/>
      <c r="X64" s="13"/>
      <c r="Y64" s="13"/>
      <c r="Z64" s="13"/>
    </row>
    <row r="65" spans="1:26" ht="14.25">
      <c r="A65" s="20"/>
      <c r="B65" s="13"/>
      <c r="C65" s="13"/>
      <c r="D65" s="13"/>
      <c r="E65" s="13"/>
      <c r="F65" s="13"/>
      <c r="G65" s="13"/>
      <c r="H65" s="13"/>
      <c r="I65" s="13"/>
      <c r="J65" s="13"/>
      <c r="K65" s="13"/>
      <c r="L65" s="13"/>
      <c r="M65" s="13"/>
      <c r="N65" s="13"/>
      <c r="O65" s="13"/>
      <c r="P65" s="13"/>
      <c r="Q65" s="13"/>
      <c r="R65" s="13"/>
      <c r="S65" s="13"/>
      <c r="T65" s="13"/>
      <c r="U65" s="13"/>
      <c r="V65" s="13"/>
      <c r="W65" s="13"/>
      <c r="X65" s="13"/>
      <c r="Y65" s="13"/>
      <c r="Z65" s="13"/>
    </row>
    <row r="66" spans="1:26" ht="14.25">
      <c r="A66" s="20"/>
      <c r="B66" s="13"/>
      <c r="C66" s="13"/>
      <c r="D66" s="13"/>
      <c r="E66" s="13"/>
      <c r="F66" s="13"/>
      <c r="G66" s="13"/>
      <c r="H66" s="13"/>
      <c r="I66" s="13"/>
      <c r="J66" s="13"/>
      <c r="K66" s="13"/>
      <c r="L66" s="13"/>
      <c r="M66" s="13"/>
      <c r="N66" s="13"/>
      <c r="O66" s="13"/>
      <c r="P66" s="13"/>
      <c r="Q66" s="13"/>
      <c r="R66" s="13"/>
      <c r="S66" s="13"/>
      <c r="T66" s="13"/>
      <c r="U66" s="13"/>
      <c r="V66" s="13"/>
      <c r="W66" s="13"/>
      <c r="X66" s="13"/>
      <c r="Y66" s="13"/>
      <c r="Z66" s="13"/>
    </row>
    <row r="67" spans="1:26" ht="14.25">
      <c r="A67" s="20"/>
      <c r="B67" s="13"/>
      <c r="C67" s="13"/>
      <c r="D67" s="13"/>
      <c r="E67" s="13"/>
      <c r="F67" s="13"/>
      <c r="G67" s="13"/>
      <c r="H67" s="13"/>
      <c r="I67" s="13"/>
      <c r="J67" s="13"/>
      <c r="K67" s="13"/>
      <c r="L67" s="13"/>
      <c r="M67" s="13"/>
      <c r="N67" s="13"/>
      <c r="O67" s="13"/>
      <c r="P67" s="13"/>
      <c r="Q67" s="13"/>
      <c r="R67" s="13"/>
      <c r="S67" s="13"/>
      <c r="T67" s="13"/>
      <c r="U67" s="13"/>
      <c r="V67" s="13"/>
      <c r="W67" s="13"/>
      <c r="X67" s="13"/>
      <c r="Y67" s="13"/>
      <c r="Z67" s="13"/>
    </row>
    <row r="68" spans="1:26" ht="14.25">
      <c r="A68" s="20"/>
      <c r="B68" s="13"/>
      <c r="C68" s="13"/>
      <c r="D68" s="13"/>
      <c r="E68" s="13"/>
      <c r="F68" s="13"/>
      <c r="G68" s="13"/>
      <c r="H68" s="13"/>
      <c r="I68" s="13"/>
      <c r="J68" s="13"/>
      <c r="K68" s="13"/>
      <c r="L68" s="13"/>
      <c r="M68" s="13"/>
      <c r="N68" s="13"/>
      <c r="O68" s="13"/>
      <c r="P68" s="13"/>
      <c r="Q68" s="13"/>
      <c r="R68" s="13"/>
      <c r="S68" s="13"/>
      <c r="T68" s="13"/>
      <c r="U68" s="13"/>
      <c r="V68" s="13"/>
      <c r="W68" s="13"/>
      <c r="X68" s="13"/>
      <c r="Y68" s="13"/>
      <c r="Z68" s="13"/>
    </row>
    <row r="69" spans="1:26" ht="14.25">
      <c r="A69" s="20"/>
      <c r="B69" s="13"/>
      <c r="C69" s="13"/>
      <c r="D69" s="13"/>
      <c r="E69" s="13"/>
      <c r="F69" s="13"/>
      <c r="G69" s="13"/>
      <c r="H69" s="13"/>
      <c r="I69" s="13"/>
      <c r="J69" s="13"/>
      <c r="K69" s="13"/>
      <c r="L69" s="13"/>
      <c r="M69" s="13"/>
      <c r="N69" s="13"/>
      <c r="O69" s="13"/>
      <c r="P69" s="13"/>
      <c r="Q69" s="13"/>
      <c r="R69" s="13"/>
      <c r="S69" s="13"/>
      <c r="T69" s="13"/>
      <c r="U69" s="13"/>
      <c r="V69" s="13"/>
      <c r="W69" s="13"/>
      <c r="X69" s="13"/>
      <c r="Y69" s="13"/>
      <c r="Z69" s="13"/>
    </row>
    <row r="70" spans="1:26" ht="14.25">
      <c r="A70" s="20"/>
      <c r="B70" s="13"/>
      <c r="C70" s="13"/>
      <c r="D70" s="13"/>
      <c r="E70" s="13"/>
      <c r="F70" s="13"/>
      <c r="G70" s="13"/>
      <c r="H70" s="13"/>
      <c r="I70" s="13"/>
      <c r="J70" s="13"/>
      <c r="K70" s="13"/>
      <c r="L70" s="13"/>
      <c r="M70" s="13"/>
      <c r="N70" s="13"/>
      <c r="O70" s="13"/>
      <c r="P70" s="13"/>
      <c r="Q70" s="13"/>
      <c r="R70" s="13"/>
      <c r="S70" s="13"/>
      <c r="T70" s="13"/>
      <c r="U70" s="13"/>
      <c r="V70" s="13"/>
      <c r="W70" s="13"/>
      <c r="X70" s="13"/>
      <c r="Y70" s="13"/>
      <c r="Z70" s="13"/>
    </row>
    <row r="71" spans="1:26" ht="14.25">
      <c r="A71" s="20"/>
      <c r="B71" s="13"/>
      <c r="C71" s="13"/>
      <c r="D71" s="13"/>
      <c r="E71" s="13"/>
      <c r="F71" s="13"/>
      <c r="G71" s="13"/>
      <c r="H71" s="13"/>
      <c r="I71" s="13"/>
      <c r="J71" s="13"/>
      <c r="K71" s="13"/>
      <c r="L71" s="13"/>
      <c r="M71" s="13"/>
      <c r="N71" s="13"/>
      <c r="O71" s="13"/>
      <c r="P71" s="13"/>
      <c r="Q71" s="13"/>
      <c r="R71" s="13"/>
      <c r="S71" s="13"/>
      <c r="T71" s="13"/>
      <c r="U71" s="13"/>
      <c r="V71" s="13"/>
      <c r="W71" s="13"/>
      <c r="X71" s="13"/>
      <c r="Y71" s="13"/>
      <c r="Z71" s="13"/>
    </row>
    <row r="72" spans="1:26" ht="14.25">
      <c r="A72" s="20"/>
      <c r="B72" s="13"/>
      <c r="C72" s="13"/>
      <c r="D72" s="13"/>
      <c r="E72" s="13"/>
      <c r="F72" s="13"/>
      <c r="G72" s="13"/>
      <c r="H72" s="13"/>
      <c r="I72" s="13"/>
      <c r="J72" s="13"/>
      <c r="K72" s="13"/>
      <c r="L72" s="13"/>
      <c r="M72" s="13"/>
      <c r="N72" s="13"/>
      <c r="O72" s="13"/>
      <c r="P72" s="13"/>
      <c r="Q72" s="13"/>
      <c r="R72" s="13"/>
      <c r="S72" s="13"/>
      <c r="T72" s="13"/>
      <c r="U72" s="13"/>
      <c r="V72" s="13"/>
      <c r="W72" s="13"/>
      <c r="X72" s="13"/>
      <c r="Y72" s="13"/>
      <c r="Z72" s="13"/>
    </row>
    <row r="73" spans="1:26" ht="14.25">
      <c r="A73" s="20"/>
      <c r="B73" s="13"/>
      <c r="C73" s="13"/>
      <c r="D73" s="13"/>
      <c r="E73" s="13"/>
      <c r="F73" s="13"/>
      <c r="G73" s="13"/>
      <c r="H73" s="13"/>
      <c r="I73" s="13"/>
      <c r="J73" s="13"/>
      <c r="K73" s="13"/>
      <c r="L73" s="13"/>
      <c r="M73" s="13"/>
      <c r="N73" s="13"/>
      <c r="O73" s="13"/>
      <c r="P73" s="13"/>
      <c r="Q73" s="13"/>
      <c r="R73" s="13"/>
      <c r="S73" s="13"/>
      <c r="T73" s="13"/>
      <c r="U73" s="13"/>
      <c r="V73" s="13"/>
      <c r="W73" s="13"/>
      <c r="X73" s="13"/>
      <c r="Y73" s="13"/>
      <c r="Z73" s="13"/>
    </row>
    <row r="74" spans="1:26" ht="14.25">
      <c r="A74" s="20"/>
      <c r="B74" s="13"/>
      <c r="C74" s="13"/>
      <c r="D74" s="13"/>
      <c r="E74" s="13"/>
      <c r="F74" s="13"/>
      <c r="G74" s="13"/>
      <c r="H74" s="13"/>
      <c r="I74" s="13"/>
      <c r="J74" s="13"/>
      <c r="K74" s="13"/>
      <c r="L74" s="13"/>
      <c r="M74" s="13"/>
      <c r="N74" s="13"/>
      <c r="O74" s="13"/>
      <c r="P74" s="13"/>
      <c r="Q74" s="13"/>
      <c r="R74" s="13"/>
      <c r="S74" s="13"/>
      <c r="T74" s="13"/>
      <c r="U74" s="13"/>
      <c r="V74" s="13"/>
      <c r="W74" s="13"/>
      <c r="X74" s="13"/>
      <c r="Y74" s="13"/>
      <c r="Z74" s="13"/>
    </row>
    <row r="75" spans="1:26" ht="14.25">
      <c r="A75" s="20"/>
      <c r="B75" s="13"/>
      <c r="C75" s="13"/>
      <c r="D75" s="13"/>
      <c r="E75" s="13"/>
      <c r="F75" s="13"/>
      <c r="G75" s="13"/>
      <c r="H75" s="13"/>
      <c r="I75" s="13"/>
      <c r="J75" s="13"/>
      <c r="K75" s="13"/>
      <c r="L75" s="13"/>
      <c r="M75" s="13"/>
      <c r="N75" s="13"/>
      <c r="O75" s="13"/>
      <c r="P75" s="13"/>
      <c r="Q75" s="13"/>
      <c r="R75" s="13"/>
      <c r="S75" s="13"/>
      <c r="T75" s="13"/>
      <c r="U75" s="13"/>
      <c r="V75" s="13"/>
      <c r="W75" s="13"/>
      <c r="X75" s="13"/>
      <c r="Y75" s="13"/>
      <c r="Z75" s="13"/>
    </row>
    <row r="76" spans="1:26" ht="14.25">
      <c r="A76" s="20"/>
      <c r="B76" s="13"/>
      <c r="C76" s="13"/>
      <c r="D76" s="13"/>
      <c r="E76" s="13"/>
      <c r="F76" s="13"/>
      <c r="G76" s="13"/>
      <c r="H76" s="13"/>
      <c r="I76" s="13"/>
      <c r="J76" s="13"/>
      <c r="K76" s="13"/>
      <c r="L76" s="13"/>
      <c r="M76" s="13"/>
      <c r="N76" s="13"/>
      <c r="O76" s="13"/>
      <c r="P76" s="13"/>
      <c r="Q76" s="13"/>
      <c r="R76" s="13"/>
      <c r="S76" s="13"/>
      <c r="T76" s="13"/>
      <c r="U76" s="13"/>
      <c r="V76" s="13"/>
      <c r="W76" s="13"/>
      <c r="X76" s="13"/>
      <c r="Y76" s="13"/>
      <c r="Z76" s="13"/>
    </row>
    <row r="77" spans="1:26" ht="14.25">
      <c r="A77" s="20"/>
      <c r="B77" s="13"/>
      <c r="C77" s="13"/>
      <c r="D77" s="13"/>
      <c r="E77" s="13"/>
      <c r="F77" s="13"/>
      <c r="G77" s="13"/>
      <c r="H77" s="13"/>
      <c r="I77" s="13"/>
      <c r="J77" s="13"/>
      <c r="K77" s="13"/>
      <c r="L77" s="13"/>
      <c r="M77" s="13"/>
      <c r="N77" s="13"/>
      <c r="O77" s="13"/>
      <c r="P77" s="13"/>
      <c r="Q77" s="13"/>
      <c r="R77" s="13"/>
      <c r="S77" s="13"/>
      <c r="T77" s="13"/>
      <c r="U77" s="13"/>
      <c r="V77" s="13"/>
      <c r="W77" s="13"/>
      <c r="X77" s="13"/>
      <c r="Y77" s="13"/>
      <c r="Z77" s="13"/>
    </row>
    <row r="78" spans="1:26" ht="14.25">
      <c r="A78" s="20"/>
      <c r="B78" s="13"/>
      <c r="C78" s="13"/>
      <c r="D78" s="13"/>
      <c r="E78" s="13"/>
      <c r="F78" s="13"/>
      <c r="G78" s="13"/>
      <c r="H78" s="13"/>
      <c r="I78" s="13"/>
      <c r="J78" s="13"/>
      <c r="K78" s="13"/>
      <c r="L78" s="13"/>
      <c r="M78" s="13"/>
      <c r="N78" s="13"/>
      <c r="O78" s="13"/>
      <c r="P78" s="13"/>
      <c r="Q78" s="13"/>
      <c r="R78" s="13"/>
      <c r="S78" s="13"/>
      <c r="T78" s="13"/>
      <c r="U78" s="13"/>
      <c r="V78" s="13"/>
      <c r="W78" s="13"/>
      <c r="X78" s="13"/>
      <c r="Y78" s="13"/>
      <c r="Z78" s="13"/>
    </row>
    <row r="79" spans="1:26" ht="14.25">
      <c r="A79" s="20"/>
      <c r="B79" s="13"/>
      <c r="C79" s="13"/>
      <c r="D79" s="13"/>
      <c r="E79" s="13"/>
      <c r="F79" s="13"/>
      <c r="G79" s="13"/>
      <c r="H79" s="13"/>
      <c r="I79" s="13"/>
      <c r="J79" s="13"/>
      <c r="K79" s="13"/>
      <c r="L79" s="13"/>
      <c r="M79" s="13"/>
      <c r="N79" s="13"/>
      <c r="O79" s="13"/>
      <c r="P79" s="13"/>
      <c r="Q79" s="13"/>
      <c r="R79" s="13"/>
      <c r="S79" s="13"/>
      <c r="T79" s="13"/>
      <c r="U79" s="13"/>
      <c r="V79" s="13"/>
      <c r="W79" s="13"/>
      <c r="X79" s="13"/>
      <c r="Y79" s="13"/>
      <c r="Z79" s="13"/>
    </row>
    <row r="80" spans="1:26" ht="14.25">
      <c r="A80" s="20"/>
      <c r="B80" s="13"/>
      <c r="C80" s="13"/>
      <c r="D80" s="13"/>
      <c r="E80" s="13"/>
      <c r="F80" s="13"/>
      <c r="G80" s="13"/>
      <c r="H80" s="13"/>
      <c r="I80" s="13"/>
      <c r="J80" s="13"/>
      <c r="K80" s="13"/>
      <c r="L80" s="13"/>
      <c r="M80" s="13"/>
      <c r="N80" s="13"/>
      <c r="O80" s="13"/>
      <c r="P80" s="13"/>
      <c r="Q80" s="13"/>
      <c r="R80" s="13"/>
      <c r="S80" s="13"/>
      <c r="T80" s="13"/>
      <c r="U80" s="13"/>
      <c r="V80" s="13"/>
      <c r="W80" s="13"/>
      <c r="X80" s="13"/>
      <c r="Y80" s="13"/>
      <c r="Z80" s="13"/>
    </row>
    <row r="81" spans="1:26" ht="14.25">
      <c r="A81" s="20"/>
      <c r="B81" s="13"/>
      <c r="C81" s="13"/>
      <c r="D81" s="13"/>
      <c r="E81" s="13"/>
      <c r="F81" s="13"/>
      <c r="G81" s="13"/>
      <c r="H81" s="13"/>
      <c r="I81" s="13"/>
      <c r="J81" s="13"/>
      <c r="K81" s="13"/>
      <c r="L81" s="13"/>
      <c r="M81" s="13"/>
      <c r="N81" s="13"/>
      <c r="O81" s="13"/>
      <c r="P81" s="13"/>
      <c r="Q81" s="13"/>
      <c r="R81" s="13"/>
      <c r="S81" s="13"/>
      <c r="T81" s="13"/>
      <c r="U81" s="13"/>
      <c r="V81" s="13"/>
      <c r="W81" s="13"/>
      <c r="X81" s="13"/>
      <c r="Y81" s="13"/>
      <c r="Z81" s="13"/>
    </row>
    <row r="82" spans="1:26" ht="14.25">
      <c r="A82" s="20"/>
      <c r="B82" s="13"/>
      <c r="C82" s="13"/>
      <c r="D82" s="13"/>
      <c r="E82" s="13"/>
      <c r="F82" s="13"/>
      <c r="G82" s="13"/>
      <c r="H82" s="13"/>
      <c r="I82" s="13"/>
      <c r="J82" s="13"/>
      <c r="K82" s="13"/>
      <c r="L82" s="13"/>
      <c r="M82" s="13"/>
      <c r="N82" s="13"/>
      <c r="O82" s="13"/>
      <c r="P82" s="13"/>
      <c r="Q82" s="13"/>
      <c r="R82" s="13"/>
      <c r="S82" s="13"/>
      <c r="T82" s="13"/>
      <c r="U82" s="13"/>
      <c r="V82" s="13"/>
      <c r="W82" s="13"/>
      <c r="X82" s="13"/>
      <c r="Y82" s="13"/>
      <c r="Z82" s="13"/>
    </row>
    <row r="83" spans="1:26" ht="14.25">
      <c r="A83" s="20"/>
      <c r="B83" s="13"/>
      <c r="C83" s="13"/>
      <c r="D83" s="13"/>
      <c r="E83" s="13"/>
      <c r="F83" s="13"/>
      <c r="G83" s="13"/>
      <c r="H83" s="13"/>
      <c r="I83" s="13"/>
      <c r="J83" s="13"/>
      <c r="K83" s="13"/>
      <c r="L83" s="13"/>
      <c r="M83" s="13"/>
      <c r="N83" s="13"/>
      <c r="O83" s="13"/>
      <c r="P83" s="13"/>
      <c r="Q83" s="13"/>
      <c r="R83" s="13"/>
      <c r="S83" s="13"/>
      <c r="T83" s="13"/>
      <c r="U83" s="13"/>
      <c r="V83" s="13"/>
      <c r="W83" s="13"/>
      <c r="X83" s="13"/>
      <c r="Y83" s="13"/>
      <c r="Z83" s="13"/>
    </row>
    <row r="84" spans="1:26" ht="14.25">
      <c r="A84" s="20"/>
      <c r="B84" s="13"/>
      <c r="C84" s="13"/>
      <c r="D84" s="13"/>
      <c r="E84" s="13"/>
      <c r="F84" s="13"/>
      <c r="G84" s="13"/>
      <c r="H84" s="13"/>
      <c r="I84" s="13"/>
      <c r="J84" s="13"/>
      <c r="K84" s="13"/>
      <c r="L84" s="13"/>
      <c r="M84" s="13"/>
      <c r="N84" s="13"/>
      <c r="O84" s="13"/>
      <c r="P84" s="13"/>
      <c r="Q84" s="13"/>
      <c r="R84" s="13"/>
      <c r="S84" s="13"/>
      <c r="T84" s="13"/>
      <c r="U84" s="13"/>
      <c r="V84" s="13"/>
      <c r="W84" s="13"/>
      <c r="X84" s="13"/>
      <c r="Y84" s="13"/>
      <c r="Z84" s="13"/>
    </row>
    <row r="85" spans="1:26" ht="14.25">
      <c r="A85" s="20"/>
      <c r="B85" s="13"/>
      <c r="C85" s="13"/>
      <c r="D85" s="13"/>
      <c r="E85" s="13"/>
      <c r="F85" s="13"/>
      <c r="G85" s="13"/>
      <c r="H85" s="13"/>
      <c r="I85" s="13"/>
      <c r="J85" s="13"/>
      <c r="K85" s="13"/>
      <c r="L85" s="13"/>
      <c r="M85" s="13"/>
      <c r="N85" s="13"/>
      <c r="O85" s="13"/>
      <c r="P85" s="13"/>
      <c r="Q85" s="13"/>
      <c r="R85" s="13"/>
      <c r="S85" s="13"/>
      <c r="T85" s="13"/>
      <c r="U85" s="13"/>
      <c r="V85" s="13"/>
      <c r="W85" s="13"/>
      <c r="X85" s="13"/>
      <c r="Y85" s="13"/>
      <c r="Z85" s="13"/>
    </row>
    <row r="86" spans="1:26" ht="14.25">
      <c r="A86" s="20"/>
      <c r="B86" s="13"/>
      <c r="C86" s="13"/>
      <c r="D86" s="13"/>
      <c r="E86" s="13"/>
      <c r="F86" s="13"/>
      <c r="G86" s="13"/>
      <c r="H86" s="13"/>
      <c r="I86" s="13"/>
      <c r="J86" s="13"/>
      <c r="K86" s="13"/>
      <c r="L86" s="13"/>
      <c r="M86" s="13"/>
      <c r="N86" s="13"/>
      <c r="O86" s="13"/>
      <c r="P86" s="13"/>
      <c r="Q86" s="13"/>
      <c r="R86" s="13"/>
      <c r="S86" s="13"/>
      <c r="T86" s="13"/>
      <c r="U86" s="13"/>
      <c r="V86" s="13"/>
      <c r="W86" s="13"/>
      <c r="X86" s="13"/>
      <c r="Y86" s="13"/>
      <c r="Z86" s="13"/>
    </row>
    <row r="87" spans="1:26" ht="14.25">
      <c r="A87" s="20"/>
      <c r="B87" s="13"/>
      <c r="C87" s="13"/>
      <c r="D87" s="13"/>
      <c r="E87" s="13"/>
      <c r="F87" s="13"/>
      <c r="G87" s="13"/>
      <c r="H87" s="13"/>
      <c r="I87" s="13"/>
      <c r="J87" s="13"/>
      <c r="K87" s="13"/>
      <c r="L87" s="13"/>
      <c r="M87" s="13"/>
      <c r="N87" s="13"/>
      <c r="O87" s="13"/>
      <c r="P87" s="13"/>
      <c r="Q87" s="13"/>
      <c r="R87" s="13"/>
      <c r="S87" s="13"/>
      <c r="T87" s="13"/>
      <c r="U87" s="13"/>
      <c r="V87" s="13"/>
      <c r="W87" s="13"/>
      <c r="X87" s="13"/>
      <c r="Y87" s="13"/>
      <c r="Z87" s="13"/>
    </row>
    <row r="88" spans="1:26" ht="14.25">
      <c r="A88" s="20"/>
      <c r="B88" s="13"/>
      <c r="C88" s="13"/>
      <c r="D88" s="13"/>
      <c r="E88" s="13"/>
      <c r="F88" s="13"/>
      <c r="G88" s="13"/>
      <c r="H88" s="13"/>
      <c r="I88" s="13"/>
      <c r="J88" s="13"/>
      <c r="K88" s="13"/>
      <c r="L88" s="13"/>
      <c r="M88" s="13"/>
      <c r="N88" s="13"/>
      <c r="O88" s="13"/>
      <c r="P88" s="13"/>
      <c r="Q88" s="13"/>
      <c r="R88" s="13"/>
      <c r="S88" s="13"/>
      <c r="T88" s="13"/>
      <c r="U88" s="13"/>
      <c r="V88" s="13"/>
      <c r="W88" s="13"/>
      <c r="X88" s="13"/>
      <c r="Y88" s="13"/>
      <c r="Z88" s="13"/>
    </row>
    <row r="89" spans="1:26" ht="14.25">
      <c r="A89" s="20"/>
      <c r="B89" s="13"/>
      <c r="C89" s="13"/>
      <c r="D89" s="13"/>
      <c r="E89" s="13"/>
      <c r="F89" s="13"/>
      <c r="G89" s="13"/>
      <c r="H89" s="13"/>
      <c r="I89" s="13"/>
      <c r="J89" s="13"/>
      <c r="K89" s="13"/>
      <c r="L89" s="13"/>
      <c r="M89" s="13"/>
      <c r="N89" s="13"/>
      <c r="O89" s="13"/>
      <c r="P89" s="13"/>
      <c r="Q89" s="13"/>
      <c r="R89" s="13"/>
      <c r="S89" s="13"/>
      <c r="T89" s="13"/>
      <c r="U89" s="13"/>
      <c r="V89" s="13"/>
      <c r="W89" s="13"/>
      <c r="X89" s="13"/>
      <c r="Y89" s="13"/>
      <c r="Z89" s="13"/>
    </row>
    <row r="90" spans="1:26" ht="14.25">
      <c r="A90" s="20"/>
      <c r="B90" s="13"/>
      <c r="C90" s="13"/>
      <c r="D90" s="13"/>
      <c r="E90" s="13"/>
      <c r="F90" s="13"/>
      <c r="G90" s="13"/>
      <c r="H90" s="13"/>
      <c r="I90" s="13"/>
      <c r="J90" s="13"/>
      <c r="K90" s="13"/>
      <c r="L90" s="13"/>
      <c r="M90" s="13"/>
      <c r="N90" s="13"/>
      <c r="O90" s="13"/>
      <c r="P90" s="13"/>
      <c r="Q90" s="13"/>
      <c r="R90" s="13"/>
      <c r="S90" s="13"/>
      <c r="T90" s="13"/>
      <c r="U90" s="13"/>
      <c r="V90" s="13"/>
      <c r="W90" s="13"/>
      <c r="X90" s="13"/>
      <c r="Y90" s="13"/>
      <c r="Z90" s="13"/>
    </row>
    <row r="91" spans="1:26" ht="14.25">
      <c r="A91" s="20"/>
      <c r="B91" s="13"/>
      <c r="C91" s="13"/>
      <c r="D91" s="13"/>
      <c r="E91" s="13"/>
      <c r="F91" s="13"/>
      <c r="G91" s="13"/>
      <c r="H91" s="13"/>
      <c r="I91" s="13"/>
      <c r="J91" s="13"/>
      <c r="K91" s="13"/>
      <c r="L91" s="13"/>
      <c r="M91" s="13"/>
      <c r="N91" s="13"/>
      <c r="O91" s="13"/>
      <c r="P91" s="13"/>
      <c r="Q91" s="13"/>
      <c r="R91" s="13"/>
      <c r="S91" s="13"/>
      <c r="T91" s="13"/>
      <c r="U91" s="13"/>
      <c r="V91" s="13"/>
      <c r="W91" s="13"/>
      <c r="X91" s="13"/>
      <c r="Y91" s="13"/>
      <c r="Z91" s="13"/>
    </row>
    <row r="92" spans="1:26" ht="14.25">
      <c r="A92" s="20"/>
      <c r="B92" s="13"/>
      <c r="C92" s="13"/>
      <c r="D92" s="13"/>
      <c r="E92" s="13"/>
      <c r="F92" s="13"/>
      <c r="G92" s="13"/>
      <c r="H92" s="13"/>
      <c r="I92" s="13"/>
      <c r="J92" s="13"/>
      <c r="K92" s="13"/>
      <c r="L92" s="13"/>
      <c r="M92" s="13"/>
      <c r="N92" s="13"/>
      <c r="O92" s="13"/>
      <c r="P92" s="13"/>
      <c r="Q92" s="13"/>
      <c r="R92" s="13"/>
      <c r="S92" s="13"/>
      <c r="T92" s="13"/>
      <c r="U92" s="13"/>
      <c r="V92" s="13"/>
      <c r="W92" s="13"/>
      <c r="X92" s="13"/>
      <c r="Y92" s="13"/>
      <c r="Z92" s="13"/>
    </row>
    <row r="93" spans="1:26" ht="14.25">
      <c r="A93" s="20"/>
      <c r="B93" s="13"/>
      <c r="C93" s="13"/>
      <c r="D93" s="13"/>
      <c r="E93" s="13"/>
      <c r="F93" s="13"/>
      <c r="G93" s="13"/>
      <c r="H93" s="13"/>
      <c r="I93" s="13"/>
      <c r="J93" s="13"/>
      <c r="K93" s="13"/>
      <c r="L93" s="13"/>
      <c r="M93" s="13"/>
      <c r="N93" s="13"/>
      <c r="O93" s="13"/>
      <c r="P93" s="13"/>
      <c r="Q93" s="13"/>
      <c r="R93" s="13"/>
      <c r="S93" s="13"/>
      <c r="T93" s="13"/>
      <c r="U93" s="13"/>
      <c r="V93" s="13"/>
      <c r="W93" s="13"/>
      <c r="X93" s="13"/>
      <c r="Y93" s="13"/>
      <c r="Z93" s="13"/>
    </row>
    <row r="94" spans="1:26" ht="14.25">
      <c r="A94" s="20"/>
      <c r="B94" s="13"/>
      <c r="C94" s="13"/>
      <c r="D94" s="13"/>
      <c r="E94" s="13"/>
      <c r="F94" s="13"/>
      <c r="G94" s="13"/>
      <c r="H94" s="13"/>
      <c r="I94" s="13"/>
      <c r="J94" s="13"/>
      <c r="K94" s="13"/>
      <c r="L94" s="13"/>
      <c r="M94" s="13"/>
      <c r="N94" s="13"/>
      <c r="O94" s="13"/>
      <c r="P94" s="13"/>
      <c r="Q94" s="13"/>
      <c r="R94" s="13"/>
      <c r="S94" s="13"/>
      <c r="T94" s="13"/>
      <c r="U94" s="13"/>
      <c r="V94" s="13"/>
      <c r="W94" s="13"/>
      <c r="X94" s="13"/>
      <c r="Y94" s="13"/>
      <c r="Z94" s="13"/>
    </row>
    <row r="95" spans="1:26" ht="14.25">
      <c r="A95" s="20"/>
      <c r="B95" s="13"/>
      <c r="C95" s="13"/>
      <c r="D95" s="13"/>
      <c r="E95" s="13"/>
      <c r="F95" s="13"/>
      <c r="G95" s="13"/>
      <c r="H95" s="13"/>
      <c r="I95" s="13"/>
      <c r="J95" s="13"/>
      <c r="K95" s="13"/>
      <c r="L95" s="13"/>
      <c r="M95" s="13"/>
      <c r="N95" s="13"/>
      <c r="O95" s="13"/>
      <c r="P95" s="13"/>
      <c r="Q95" s="13"/>
      <c r="R95" s="13"/>
      <c r="S95" s="13"/>
      <c r="T95" s="13"/>
      <c r="U95" s="13"/>
      <c r="V95" s="13"/>
      <c r="W95" s="13"/>
      <c r="X95" s="13"/>
      <c r="Y95" s="13"/>
      <c r="Z95" s="13"/>
    </row>
    <row r="96" spans="1:26" ht="14.25">
      <c r="A96" s="20"/>
      <c r="B96" s="13"/>
      <c r="C96" s="13"/>
      <c r="D96" s="13"/>
      <c r="E96" s="13"/>
      <c r="F96" s="13"/>
      <c r="G96" s="13"/>
      <c r="H96" s="13"/>
      <c r="I96" s="13"/>
      <c r="J96" s="13"/>
      <c r="K96" s="13"/>
      <c r="L96" s="13"/>
      <c r="M96" s="13"/>
      <c r="N96" s="13"/>
      <c r="O96" s="13"/>
      <c r="P96" s="13"/>
      <c r="Q96" s="13"/>
      <c r="R96" s="13"/>
      <c r="S96" s="13"/>
      <c r="T96" s="13"/>
      <c r="U96" s="13"/>
      <c r="V96" s="13"/>
      <c r="W96" s="13"/>
      <c r="X96" s="13"/>
      <c r="Y96" s="13"/>
      <c r="Z96" s="13"/>
    </row>
    <row r="97" spans="1:26" ht="14.25">
      <c r="A97" s="20"/>
      <c r="B97" s="13"/>
      <c r="C97" s="13"/>
      <c r="D97" s="13"/>
      <c r="E97" s="13"/>
      <c r="F97" s="13"/>
      <c r="G97" s="13"/>
      <c r="H97" s="13"/>
      <c r="I97" s="13"/>
      <c r="J97" s="13"/>
      <c r="K97" s="13"/>
      <c r="L97" s="13"/>
      <c r="M97" s="13"/>
      <c r="N97" s="13"/>
      <c r="O97" s="13"/>
      <c r="P97" s="13"/>
      <c r="Q97" s="13"/>
      <c r="R97" s="13"/>
      <c r="S97" s="13"/>
      <c r="T97" s="13"/>
      <c r="U97" s="13"/>
      <c r="V97" s="13"/>
      <c r="W97" s="13"/>
      <c r="X97" s="13"/>
      <c r="Y97" s="13"/>
      <c r="Z97" s="13"/>
    </row>
    <row r="98" spans="1:26" ht="14.25">
      <c r="A98" s="20"/>
      <c r="B98" s="13"/>
      <c r="C98" s="13"/>
      <c r="D98" s="13"/>
      <c r="E98" s="13"/>
      <c r="F98" s="13"/>
      <c r="G98" s="13"/>
      <c r="H98" s="13"/>
      <c r="I98" s="13"/>
      <c r="J98" s="13"/>
      <c r="K98" s="13"/>
      <c r="L98" s="13"/>
      <c r="M98" s="13"/>
      <c r="N98" s="13"/>
      <c r="O98" s="13"/>
      <c r="P98" s="13"/>
      <c r="Q98" s="13"/>
      <c r="R98" s="13"/>
      <c r="S98" s="13"/>
      <c r="T98" s="13"/>
      <c r="U98" s="13"/>
      <c r="V98" s="13"/>
      <c r="W98" s="13"/>
      <c r="X98" s="13"/>
      <c r="Y98" s="13"/>
      <c r="Z98" s="13"/>
    </row>
    <row r="99" spans="1:26" ht="14.25">
      <c r="A99" s="20"/>
      <c r="B99" s="13"/>
      <c r="C99" s="13"/>
      <c r="D99" s="13"/>
      <c r="E99" s="13"/>
      <c r="F99" s="13"/>
      <c r="G99" s="13"/>
      <c r="H99" s="13"/>
      <c r="I99" s="13"/>
      <c r="J99" s="13"/>
      <c r="K99" s="13"/>
      <c r="L99" s="13"/>
      <c r="M99" s="13"/>
      <c r="N99" s="13"/>
      <c r="O99" s="13"/>
      <c r="P99" s="13"/>
      <c r="Q99" s="13"/>
      <c r="R99" s="13"/>
      <c r="S99" s="13"/>
      <c r="T99" s="13"/>
      <c r="U99" s="13"/>
      <c r="V99" s="13"/>
      <c r="W99" s="13"/>
      <c r="X99" s="13"/>
      <c r="Y99" s="13"/>
      <c r="Z99" s="13"/>
    </row>
    <row r="100" spans="1:26" ht="14.25">
      <c r="A100" s="20"/>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4.25">
      <c r="A101" s="20"/>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4.25">
      <c r="A102" s="20"/>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4.25">
      <c r="A103" s="20"/>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4.25">
      <c r="A104" s="20"/>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4.25">
      <c r="A105" s="20"/>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4.25">
      <c r="A106" s="20"/>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4.25">
      <c r="A107" s="20"/>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4.25">
      <c r="A108" s="20"/>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4.25">
      <c r="A109" s="20"/>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4.25">
      <c r="A110" s="20"/>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4.25">
      <c r="A111" s="20"/>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4.25">
      <c r="A112" s="20"/>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4.25">
      <c r="A113" s="20"/>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4.25">
      <c r="A114" s="20"/>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4.25">
      <c r="A115" s="20"/>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4.25">
      <c r="A116" s="20"/>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4.25">
      <c r="A117" s="20"/>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4.25">
      <c r="A118" s="20"/>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4.25">
      <c r="A119" s="20"/>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4.25">
      <c r="A120" s="20"/>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4.25">
      <c r="A121" s="20"/>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4.25">
      <c r="A122" s="20"/>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4.25">
      <c r="A123" s="20"/>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4.25">
      <c r="A124" s="20"/>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4.25">
      <c r="A125" s="20"/>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4.25">
      <c r="A126" s="20"/>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4.25">
      <c r="A127" s="20"/>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4.25">
      <c r="A128" s="20"/>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4.25">
      <c r="A129" s="20"/>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4.25">
      <c r="A130" s="20"/>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4.25">
      <c r="A131" s="20"/>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4.25">
      <c r="A132" s="20"/>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4.25">
      <c r="A133" s="20"/>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4.25">
      <c r="A134" s="20"/>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4.25">
      <c r="A135" s="20"/>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4.25">
      <c r="A136" s="20"/>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4.25">
      <c r="A137" s="20"/>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4.25">
      <c r="A138" s="20"/>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4.25">
      <c r="A139" s="20"/>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4.25">
      <c r="A140" s="20"/>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4.25">
      <c r="A141" s="20"/>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4.25">
      <c r="A142" s="20"/>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4.25">
      <c r="A143" s="20"/>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4.25">
      <c r="A144" s="20"/>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4.25">
      <c r="A145" s="20"/>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4.25">
      <c r="A146" s="20"/>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4.25">
      <c r="A147" s="20"/>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4.25">
      <c r="A148" s="20"/>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4.25">
      <c r="A149" s="20"/>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4.25">
      <c r="A150" s="20"/>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4.25">
      <c r="A151" s="20"/>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4.25">
      <c r="A152" s="20"/>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4.25">
      <c r="A153" s="20"/>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4.25">
      <c r="A154" s="20"/>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4.25">
      <c r="A155" s="20"/>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4.25">
      <c r="A156" s="20"/>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4.25">
      <c r="A157" s="20"/>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4.25">
      <c r="A158" s="20"/>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4.25">
      <c r="A159" s="20"/>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4.25">
      <c r="A160" s="20"/>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4.25">
      <c r="A161" s="20"/>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4.25">
      <c r="A162" s="20"/>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4.25">
      <c r="A163" s="20"/>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4.25">
      <c r="A164" s="20"/>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4.25">
      <c r="A165" s="20"/>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4.25">
      <c r="A166" s="20"/>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4.25">
      <c r="A167" s="20"/>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4.25">
      <c r="A168" s="20"/>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4.25">
      <c r="A169" s="20"/>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4.25">
      <c r="A170" s="20"/>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4.25">
      <c r="A171" s="20"/>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4.25">
      <c r="A172" s="20"/>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4.25">
      <c r="A173" s="20"/>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4.25">
      <c r="A174" s="20"/>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4.25">
      <c r="A175" s="20"/>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4.25">
      <c r="A176" s="20"/>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4.25">
      <c r="A177" s="20"/>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4.25">
      <c r="A178" s="20"/>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4.25">
      <c r="A179" s="20"/>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4.25">
      <c r="A180" s="20"/>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4.25">
      <c r="A181" s="20"/>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4.25">
      <c r="A182" s="20"/>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4.25">
      <c r="A183" s="20"/>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4.25">
      <c r="A184" s="20"/>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4.25">
      <c r="A185" s="20"/>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4.25">
      <c r="A186" s="20"/>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4.25">
      <c r="A187" s="20"/>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4.25">
      <c r="A188" s="20"/>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4.25">
      <c r="A189" s="20"/>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4.25">
      <c r="A190" s="20"/>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4.25">
      <c r="A191" s="20"/>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4.25">
      <c r="A192" s="20"/>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4.25">
      <c r="A193" s="20"/>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4.25">
      <c r="A194" s="20"/>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4.25">
      <c r="A195" s="20"/>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4.25">
      <c r="A196" s="20"/>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4.25">
      <c r="A197" s="20"/>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4.25">
      <c r="A198" s="20"/>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4.25">
      <c r="A199" s="20"/>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4.25">
      <c r="A200" s="20"/>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4.25">
      <c r="A201" s="20"/>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4.25">
      <c r="A202" s="20"/>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4.25">
      <c r="A203" s="20"/>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4.25">
      <c r="A204" s="20"/>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4.25">
      <c r="A205" s="20"/>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4.25">
      <c r="A206" s="20"/>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4.25">
      <c r="A207" s="20"/>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4.25">
      <c r="A208" s="20"/>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4.25">
      <c r="A209" s="20"/>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4.25">
      <c r="A210" s="20"/>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4.25">
      <c r="A211" s="20"/>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4.25">
      <c r="A212" s="20"/>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4.25">
      <c r="A213" s="20"/>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4.25">
      <c r="A214" s="20"/>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4.25">
      <c r="A215" s="20"/>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4.25">
      <c r="A216" s="20"/>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4.25">
      <c r="A217" s="20"/>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4.25">
      <c r="A218" s="20"/>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4.25">
      <c r="A219" s="20"/>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4.25">
      <c r="A220" s="20"/>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4.25">
      <c r="A221" s="20"/>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4.25">
      <c r="A222" s="20"/>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4.25">
      <c r="A223" s="20"/>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4.25">
      <c r="A224" s="20"/>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4.25">
      <c r="A225" s="20"/>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4.25">
      <c r="A226" s="20"/>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4.25">
      <c r="A227" s="20"/>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4.25">
      <c r="A228" s="20"/>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4.25">
      <c r="A229" s="20"/>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4.25">
      <c r="A230" s="20"/>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4.25">
      <c r="A231" s="20"/>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4.25">
      <c r="A232" s="20"/>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4.25">
      <c r="A233" s="20"/>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4.25">
      <c r="A234" s="20"/>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4.25">
      <c r="A235" s="20"/>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4.25">
      <c r="A236" s="20"/>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4.25">
      <c r="A237" s="20"/>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4.25">
      <c r="A238" s="20"/>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4.25">
      <c r="A239" s="20"/>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4.25">
      <c r="A240" s="20"/>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4.25">
      <c r="A241" s="20"/>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4.25">
      <c r="A242" s="20"/>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4.25">
      <c r="A243" s="20"/>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4.25">
      <c r="A244" s="20"/>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4.25">
      <c r="A245" s="20"/>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4.25">
      <c r="A246" s="20"/>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4.25">
      <c r="A247" s="20"/>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4.25">
      <c r="A248" s="20"/>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4.25">
      <c r="A249" s="20"/>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4.25">
      <c r="A250" s="20"/>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4.25">
      <c r="A251" s="20"/>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4.25">
      <c r="A252" s="20"/>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4.25">
      <c r="A253" s="20"/>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4.25">
      <c r="A254" s="20"/>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4.25">
      <c r="A255" s="20"/>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4.25">
      <c r="A256" s="20"/>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4.25">
      <c r="A257" s="20"/>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4.25">
      <c r="A258" s="20"/>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4.25">
      <c r="A259" s="20"/>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4.25">
      <c r="A260" s="20"/>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4.25">
      <c r="A261" s="20"/>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4.25">
      <c r="A262" s="20"/>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4.25">
      <c r="A263" s="20"/>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4.25">
      <c r="A264" s="20"/>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4.25">
      <c r="A265" s="20"/>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4.25">
      <c r="A266" s="20"/>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4.25">
      <c r="A267" s="20"/>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4.25">
      <c r="A268" s="20"/>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4.25">
      <c r="A269" s="20"/>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4.25">
      <c r="A270" s="20"/>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4.25">
      <c r="A271" s="20"/>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4.25">
      <c r="A272" s="20"/>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4.25">
      <c r="A273" s="20"/>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4.25">
      <c r="A274" s="20"/>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4.25">
      <c r="A275" s="20"/>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4.25">
      <c r="A276" s="20"/>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4.25">
      <c r="A277" s="20"/>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4.25">
      <c r="A278" s="20"/>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4.25">
      <c r="A279" s="20"/>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4.25">
      <c r="A280" s="20"/>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4.25">
      <c r="A281" s="20"/>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4.25">
      <c r="A282" s="20"/>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4.25">
      <c r="A283" s="20"/>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4.25">
      <c r="A284" s="20"/>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4.25">
      <c r="A285" s="20"/>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4.25">
      <c r="A286" s="20"/>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4.25">
      <c r="A287" s="20"/>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4.25">
      <c r="A288" s="20"/>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4.25">
      <c r="A289" s="20"/>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4.25">
      <c r="A290" s="20"/>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4.25">
      <c r="A291" s="20"/>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4.25">
      <c r="A292" s="20"/>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4.25">
      <c r="A293" s="20"/>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4.25">
      <c r="A294" s="20"/>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4.25">
      <c r="A295" s="20"/>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4.25">
      <c r="A296" s="20"/>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4.25">
      <c r="A297" s="20"/>
      <c r="B297" s="13"/>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4.25">
      <c r="A298" s="20"/>
      <c r="B298" s="13"/>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4.25">
      <c r="A299" s="20"/>
      <c r="B299" s="13"/>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4.25">
      <c r="A300" s="20"/>
      <c r="B300" s="13"/>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4.25">
      <c r="A301" s="20"/>
      <c r="B301" s="13"/>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4.25">
      <c r="A302" s="20"/>
      <c r="B302" s="13"/>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4.25">
      <c r="A303" s="20"/>
      <c r="B303" s="13"/>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4.25">
      <c r="A304" s="20"/>
      <c r="B304" s="13"/>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4.25">
      <c r="A305" s="20"/>
      <c r="B305" s="13"/>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4.25">
      <c r="A306" s="20"/>
      <c r="B306" s="13"/>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4.25">
      <c r="A307" s="20"/>
      <c r="B307" s="13"/>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4.25">
      <c r="A308" s="20"/>
      <c r="B308" s="13"/>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4.25">
      <c r="A309" s="20"/>
      <c r="B309" s="13"/>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4.25">
      <c r="A310" s="20"/>
      <c r="B310" s="13"/>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4.25">
      <c r="A311" s="20"/>
      <c r="B311" s="13"/>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4.25">
      <c r="A312" s="20"/>
      <c r="B312" s="13"/>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4.25">
      <c r="A313" s="20"/>
      <c r="B313" s="13"/>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4.25">
      <c r="A314" s="20"/>
      <c r="B314" s="13"/>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4.25">
      <c r="A315" s="20"/>
      <c r="B315" s="13"/>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4.25">
      <c r="A316" s="20"/>
      <c r="B316" s="13"/>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4.25">
      <c r="A317" s="20"/>
      <c r="B317" s="13"/>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4.25">
      <c r="A318" s="20"/>
      <c r="B318" s="13"/>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4.25">
      <c r="A319" s="20"/>
      <c r="B319" s="13"/>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4.25">
      <c r="A320" s="20"/>
      <c r="B320" s="13"/>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4.25">
      <c r="A321" s="20"/>
      <c r="B321" s="13"/>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4.25">
      <c r="A322" s="20"/>
      <c r="B322" s="13"/>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4.25">
      <c r="A323" s="20"/>
      <c r="B323" s="13"/>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4.25">
      <c r="A324" s="20"/>
      <c r="B324" s="13"/>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4.25">
      <c r="A325" s="20"/>
      <c r="B325" s="13"/>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4.25">
      <c r="A326" s="20"/>
      <c r="B326" s="13"/>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4.25">
      <c r="A327" s="20"/>
      <c r="B327" s="13"/>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4.25">
      <c r="A328" s="20"/>
      <c r="B328" s="13"/>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4.25">
      <c r="A329" s="20"/>
      <c r="B329" s="13"/>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4.25">
      <c r="A330" s="20"/>
      <c r="B330" s="13"/>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4.25">
      <c r="A331" s="20"/>
      <c r="B331" s="13"/>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4.25">
      <c r="A332" s="20"/>
      <c r="B332" s="13"/>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4.25">
      <c r="A333" s="20"/>
      <c r="B333" s="13"/>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4.25">
      <c r="A334" s="20"/>
      <c r="B334" s="13"/>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4.25">
      <c r="A335" s="20"/>
      <c r="B335" s="13"/>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4.25">
      <c r="A336" s="20"/>
      <c r="B336" s="13"/>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4.25">
      <c r="A337" s="20"/>
      <c r="B337" s="13"/>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4.25">
      <c r="A338" s="20"/>
      <c r="B338" s="13"/>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4.25">
      <c r="A339" s="20"/>
      <c r="B339" s="13"/>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4.25">
      <c r="A340" s="20"/>
      <c r="B340" s="13"/>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4.25">
      <c r="A341" s="20"/>
      <c r="B341" s="13"/>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4.25">
      <c r="A342" s="20"/>
      <c r="B342" s="13"/>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4.25">
      <c r="A343" s="20"/>
      <c r="B343" s="13"/>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4.25">
      <c r="A344" s="20"/>
      <c r="B344" s="13"/>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4.25">
      <c r="A345" s="20"/>
      <c r="B345" s="13"/>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4.25">
      <c r="A346" s="20"/>
      <c r="B346" s="13"/>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4.25">
      <c r="A347" s="20"/>
      <c r="B347" s="13"/>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4.25">
      <c r="A348" s="20"/>
      <c r="B348" s="13"/>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4.25">
      <c r="A349" s="20"/>
      <c r="B349" s="13"/>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4.25">
      <c r="A350" s="20"/>
      <c r="B350" s="13"/>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4.25">
      <c r="A351" s="20"/>
      <c r="B351" s="13"/>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4.25">
      <c r="A352" s="20"/>
      <c r="B352" s="13"/>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4.25">
      <c r="A353" s="20"/>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4.25">
      <c r="A354" s="20"/>
      <c r="B354" s="13"/>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4.25">
      <c r="A355" s="20"/>
      <c r="B355" s="13"/>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4.25">
      <c r="A356" s="20"/>
      <c r="B356" s="13"/>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4.25">
      <c r="A357" s="20"/>
      <c r="B357" s="13"/>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4.25">
      <c r="A358" s="20"/>
      <c r="B358" s="13"/>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4.25">
      <c r="A359" s="20"/>
      <c r="B359" s="13"/>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4.25">
      <c r="A360" s="20"/>
      <c r="B360" s="13"/>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4.25">
      <c r="A361" s="20"/>
      <c r="B361" s="13"/>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4.25">
      <c r="A362" s="20"/>
      <c r="B362" s="13"/>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4.25">
      <c r="A363" s="20"/>
      <c r="B363" s="13"/>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4.25">
      <c r="A364" s="20"/>
      <c r="B364" s="13"/>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4.25">
      <c r="A365" s="20"/>
      <c r="B365" s="13"/>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4.25">
      <c r="A366" s="20"/>
      <c r="B366" s="13"/>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4.25">
      <c r="A367" s="20"/>
      <c r="B367" s="13"/>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4.25">
      <c r="A368" s="20"/>
      <c r="B368" s="13"/>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4.25">
      <c r="A369" s="20"/>
      <c r="B369" s="13"/>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4.25">
      <c r="A370" s="20"/>
      <c r="B370" s="13"/>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4.25">
      <c r="A371" s="20"/>
      <c r="B371" s="13"/>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4.25">
      <c r="A372" s="20"/>
      <c r="B372" s="13"/>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4.25">
      <c r="A373" s="20"/>
      <c r="B373" s="13"/>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4.25">
      <c r="A374" s="20"/>
      <c r="B374" s="13"/>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4.25">
      <c r="A375" s="20"/>
      <c r="B375" s="13"/>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4.25">
      <c r="A376" s="20"/>
      <c r="B376" s="13"/>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4.25">
      <c r="A377" s="20"/>
      <c r="B377" s="13"/>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4.25">
      <c r="A378" s="20"/>
      <c r="B378" s="13"/>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4.25">
      <c r="A379" s="20"/>
      <c r="B379" s="13"/>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4.25">
      <c r="A380" s="20"/>
      <c r="B380" s="13"/>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4.25">
      <c r="A381" s="20"/>
      <c r="B381" s="13"/>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4.25">
      <c r="A382" s="20"/>
      <c r="B382" s="13"/>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4.25">
      <c r="A383" s="20"/>
      <c r="B383" s="13"/>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4.25">
      <c r="A384" s="20"/>
      <c r="B384" s="13"/>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4.25">
      <c r="A385" s="20"/>
      <c r="B385" s="13"/>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4.25">
      <c r="A386" s="20"/>
      <c r="B386" s="13"/>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4.25">
      <c r="A387" s="20"/>
      <c r="B387" s="13"/>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4.25">
      <c r="A388" s="20"/>
      <c r="B388" s="13"/>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4.25">
      <c r="A389" s="20"/>
      <c r="B389" s="13"/>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4.25">
      <c r="A390" s="20"/>
      <c r="B390" s="13"/>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4.25">
      <c r="A391" s="20"/>
      <c r="B391" s="13"/>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4.25">
      <c r="A392" s="20"/>
      <c r="B392" s="13"/>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4.25">
      <c r="A393" s="20"/>
      <c r="B393" s="13"/>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4.25">
      <c r="A394" s="20"/>
      <c r="B394" s="13"/>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4.25">
      <c r="A395" s="20"/>
      <c r="B395" s="13"/>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4.25">
      <c r="A396" s="20"/>
      <c r="B396" s="13"/>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4.25">
      <c r="A397" s="20"/>
      <c r="B397" s="13"/>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4.25">
      <c r="A398" s="20"/>
      <c r="B398" s="13"/>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4.25">
      <c r="A399" s="20"/>
      <c r="B399" s="13"/>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4.25">
      <c r="A400" s="20"/>
      <c r="B400" s="13"/>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4.25">
      <c r="A401" s="20"/>
      <c r="B401" s="13"/>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4.25">
      <c r="A402" s="20"/>
      <c r="B402" s="13"/>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4.25">
      <c r="A403" s="20"/>
      <c r="B403" s="13"/>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4.25">
      <c r="A404" s="20"/>
      <c r="B404" s="13"/>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4.25">
      <c r="A405" s="20"/>
      <c r="B405" s="13"/>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4.25">
      <c r="A406" s="20"/>
      <c r="B406" s="13"/>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4.25">
      <c r="A407" s="20"/>
      <c r="B407" s="13"/>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4.25">
      <c r="A408" s="20"/>
      <c r="B408" s="13"/>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4.25">
      <c r="A409" s="20"/>
      <c r="B409" s="13"/>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4.25">
      <c r="A410" s="20"/>
      <c r="B410" s="13"/>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4.25">
      <c r="A411" s="20"/>
      <c r="B411" s="13"/>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4.25">
      <c r="A412" s="20"/>
      <c r="B412" s="13"/>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4.25">
      <c r="A413" s="20"/>
      <c r="B413" s="13"/>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4.25">
      <c r="A414" s="20"/>
      <c r="B414" s="13"/>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4.25">
      <c r="A415" s="20"/>
      <c r="B415" s="13"/>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4.25">
      <c r="A416" s="20"/>
      <c r="B416" s="13"/>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4.25">
      <c r="A417" s="20"/>
      <c r="B417" s="13"/>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4.25">
      <c r="A418" s="20"/>
      <c r="B418" s="13"/>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4.25">
      <c r="A419" s="20"/>
      <c r="B419" s="13"/>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4.25">
      <c r="A420" s="20"/>
      <c r="B420" s="13"/>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4.25">
      <c r="A421" s="20"/>
      <c r="B421" s="13"/>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4.25">
      <c r="A422" s="20"/>
      <c r="B422" s="13"/>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4.25">
      <c r="A423" s="20"/>
      <c r="B423" s="13"/>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4.25">
      <c r="A424" s="20"/>
      <c r="B424" s="13"/>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4.25">
      <c r="A425" s="20"/>
      <c r="B425" s="13"/>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4.25">
      <c r="A426" s="20"/>
      <c r="B426" s="13"/>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4.25">
      <c r="A427" s="20"/>
      <c r="B427" s="13"/>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4.25">
      <c r="A428" s="20"/>
      <c r="B428" s="13"/>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4.25">
      <c r="A429" s="20"/>
      <c r="B429" s="13"/>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4.25">
      <c r="A430" s="20"/>
      <c r="B430" s="13"/>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4.25">
      <c r="A431" s="20"/>
      <c r="B431" s="13"/>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4.25">
      <c r="A432" s="20"/>
      <c r="B432" s="13"/>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4.25">
      <c r="A433" s="20"/>
      <c r="B433" s="13"/>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4.25">
      <c r="A434" s="20"/>
      <c r="B434" s="13"/>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4.25">
      <c r="A435" s="20"/>
      <c r="B435" s="13"/>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4.25">
      <c r="A436" s="20"/>
      <c r="B436" s="13"/>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4.25">
      <c r="A437" s="20"/>
      <c r="B437" s="13"/>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4.25">
      <c r="A438" s="20"/>
      <c r="B438" s="13"/>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4.25">
      <c r="A439" s="20"/>
      <c r="B439" s="13"/>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4.25">
      <c r="A440" s="20"/>
      <c r="B440" s="13"/>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4.25">
      <c r="A441" s="20"/>
      <c r="B441" s="13"/>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4.25">
      <c r="A442" s="20"/>
      <c r="B442" s="13"/>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4.25">
      <c r="A443" s="20"/>
      <c r="B443" s="13"/>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4.25">
      <c r="A444" s="20"/>
      <c r="B444" s="13"/>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4.25">
      <c r="A445" s="20"/>
      <c r="B445" s="13"/>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4.25">
      <c r="A446" s="20"/>
      <c r="B446" s="13"/>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4.25">
      <c r="A447" s="20"/>
      <c r="B447" s="13"/>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4.25">
      <c r="A448" s="20"/>
      <c r="B448" s="13"/>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4.25">
      <c r="A449" s="20"/>
      <c r="B449" s="13"/>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4.25">
      <c r="A450" s="20"/>
      <c r="B450" s="13"/>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4.25">
      <c r="A451" s="20"/>
      <c r="B451" s="13"/>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4.25">
      <c r="A452" s="20"/>
      <c r="B452" s="13"/>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4.25">
      <c r="A453" s="20"/>
      <c r="B453" s="13"/>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4.25">
      <c r="A454" s="20"/>
      <c r="B454" s="13"/>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4.25">
      <c r="A455" s="20"/>
      <c r="B455" s="13"/>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4.25">
      <c r="A456" s="20"/>
      <c r="B456" s="13"/>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4.25">
      <c r="A457" s="20"/>
      <c r="B457" s="13"/>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4.25">
      <c r="A458" s="20"/>
      <c r="B458" s="13"/>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4.25">
      <c r="A459" s="20"/>
      <c r="B459" s="13"/>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4.25">
      <c r="A460" s="20"/>
      <c r="B460" s="13"/>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4.25">
      <c r="A461" s="20"/>
      <c r="B461" s="13"/>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4.25">
      <c r="A462" s="20"/>
      <c r="B462" s="13"/>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4.25">
      <c r="A463" s="20"/>
      <c r="B463" s="13"/>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4.25">
      <c r="A464" s="20"/>
      <c r="B464" s="13"/>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4.25">
      <c r="A465" s="20"/>
      <c r="B465" s="13"/>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4.25">
      <c r="A466" s="20"/>
      <c r="B466" s="13"/>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4.25">
      <c r="A467" s="20"/>
      <c r="B467" s="13"/>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4.25">
      <c r="A468" s="20"/>
      <c r="B468" s="13"/>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4.25">
      <c r="A469" s="20"/>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4.25">
      <c r="A470" s="20"/>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4.25">
      <c r="A471" s="20"/>
      <c r="B471" s="13"/>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4.25">
      <c r="A472" s="20"/>
      <c r="B472" s="13"/>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4.25">
      <c r="A473" s="20"/>
      <c r="B473" s="13"/>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4.25">
      <c r="A474" s="20"/>
      <c r="B474" s="13"/>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4.25">
      <c r="A475" s="20"/>
      <c r="B475" s="13"/>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4.25">
      <c r="A476" s="20"/>
      <c r="B476" s="13"/>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4.25">
      <c r="A477" s="20"/>
      <c r="B477" s="13"/>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4.25">
      <c r="A478" s="20"/>
      <c r="B478" s="13"/>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4.25">
      <c r="A479" s="20"/>
      <c r="B479" s="13"/>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4.25">
      <c r="A480" s="20"/>
      <c r="B480" s="13"/>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4.25">
      <c r="A481" s="20"/>
      <c r="B481" s="13"/>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4.25">
      <c r="A482" s="20"/>
      <c r="B482" s="13"/>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4.25">
      <c r="A483" s="20"/>
      <c r="B483" s="13"/>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4.25">
      <c r="A484" s="20"/>
      <c r="B484" s="13"/>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4.25">
      <c r="A485" s="20"/>
      <c r="B485" s="13"/>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4.25">
      <c r="A486" s="20"/>
      <c r="B486" s="13"/>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4.25">
      <c r="A487" s="20"/>
      <c r="B487" s="13"/>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4.25">
      <c r="A488" s="20"/>
      <c r="B488" s="13"/>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4.25">
      <c r="A489" s="20"/>
      <c r="B489" s="13"/>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4.25">
      <c r="A490" s="20"/>
      <c r="B490" s="13"/>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4.25">
      <c r="A491" s="20"/>
      <c r="B491" s="13"/>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4.25">
      <c r="A492" s="20"/>
      <c r="B492" s="13"/>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4.25">
      <c r="A493" s="20"/>
      <c r="B493" s="13"/>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4.25">
      <c r="A494" s="20"/>
      <c r="B494" s="13"/>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4.25">
      <c r="A495" s="20"/>
      <c r="B495" s="13"/>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4.25">
      <c r="A496" s="20"/>
      <c r="B496" s="13"/>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4.25">
      <c r="A497" s="20"/>
      <c r="B497" s="13"/>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4.25">
      <c r="A498" s="20"/>
      <c r="B498" s="13"/>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4.25">
      <c r="A499" s="20"/>
      <c r="B499" s="13"/>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4.25">
      <c r="A500" s="20"/>
      <c r="B500" s="13"/>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4.25">
      <c r="A501" s="20"/>
      <c r="B501" s="13"/>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4.25">
      <c r="A502" s="20"/>
      <c r="B502" s="13"/>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4.25">
      <c r="A503" s="20"/>
      <c r="B503" s="13"/>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4.25">
      <c r="A504" s="20"/>
      <c r="B504" s="13"/>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4.25">
      <c r="A505" s="20"/>
      <c r="B505" s="13"/>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4.25">
      <c r="A506" s="20"/>
      <c r="B506" s="13"/>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4.25">
      <c r="A507" s="20"/>
      <c r="B507" s="13"/>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4.25">
      <c r="A508" s="20"/>
      <c r="B508" s="13"/>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4.25">
      <c r="A509" s="20"/>
      <c r="B509" s="13"/>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4.25">
      <c r="A510" s="20"/>
      <c r="B510" s="13"/>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4.25">
      <c r="A511" s="20"/>
      <c r="B511" s="13"/>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4.25">
      <c r="A512" s="20"/>
      <c r="B512" s="13"/>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4.25">
      <c r="A513" s="20"/>
      <c r="B513" s="13"/>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4.25">
      <c r="A514" s="20"/>
      <c r="B514" s="13"/>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4.25">
      <c r="A515" s="20"/>
      <c r="B515" s="13"/>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4.25">
      <c r="A516" s="20"/>
      <c r="B516" s="13"/>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4.25">
      <c r="A517" s="20"/>
      <c r="B517" s="13"/>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4.25">
      <c r="A518" s="20"/>
      <c r="B518" s="13"/>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4.25">
      <c r="A519" s="20"/>
      <c r="B519" s="13"/>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4.25">
      <c r="A520" s="20"/>
      <c r="B520" s="13"/>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4.25">
      <c r="A521" s="20"/>
      <c r="B521" s="13"/>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4.25">
      <c r="A522" s="20"/>
      <c r="B522" s="13"/>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4.25">
      <c r="A523" s="20"/>
      <c r="B523" s="13"/>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4.25">
      <c r="A524" s="20"/>
      <c r="B524" s="13"/>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4.25">
      <c r="A525" s="20"/>
      <c r="B525" s="13"/>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4.25">
      <c r="A526" s="20"/>
      <c r="B526" s="13"/>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4.25">
      <c r="A527" s="20"/>
      <c r="B527" s="13"/>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4.25">
      <c r="A528" s="20"/>
      <c r="B528" s="13"/>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4.25">
      <c r="A529" s="20"/>
      <c r="B529" s="13"/>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4.25">
      <c r="A530" s="20"/>
      <c r="B530" s="13"/>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4.25">
      <c r="A531" s="20"/>
      <c r="B531" s="13"/>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4.25">
      <c r="A532" s="20"/>
      <c r="B532" s="13"/>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4.25">
      <c r="A533" s="20"/>
      <c r="B533" s="13"/>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4.25">
      <c r="A534" s="20"/>
      <c r="B534" s="13"/>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4.25">
      <c r="A535" s="20"/>
      <c r="B535" s="13"/>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4.25">
      <c r="A536" s="20"/>
      <c r="B536" s="13"/>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4.25">
      <c r="A537" s="20"/>
      <c r="B537" s="13"/>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4.25">
      <c r="A538" s="20"/>
      <c r="B538" s="13"/>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4.25">
      <c r="A539" s="20"/>
      <c r="B539" s="13"/>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4.25">
      <c r="A540" s="20"/>
      <c r="B540" s="13"/>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4.25">
      <c r="A541" s="20"/>
      <c r="B541" s="13"/>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4.25">
      <c r="A542" s="20"/>
      <c r="B542" s="13"/>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4.25">
      <c r="A543" s="20"/>
      <c r="B543" s="13"/>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4.25">
      <c r="A544" s="20"/>
      <c r="B544" s="13"/>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4.25">
      <c r="A545" s="20"/>
      <c r="B545" s="13"/>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4.25">
      <c r="A546" s="20"/>
      <c r="B546" s="13"/>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4.25">
      <c r="A547" s="20"/>
      <c r="B547" s="13"/>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4.25">
      <c r="A548" s="20"/>
      <c r="B548" s="13"/>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4.25">
      <c r="A549" s="20"/>
      <c r="B549" s="13"/>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4.25">
      <c r="A550" s="20"/>
      <c r="B550" s="13"/>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4.25">
      <c r="A551" s="20"/>
      <c r="B551" s="13"/>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4.25">
      <c r="A552" s="20"/>
      <c r="B552" s="13"/>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4.25">
      <c r="A553" s="20"/>
      <c r="B553" s="13"/>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4.25">
      <c r="A554" s="20"/>
      <c r="B554" s="13"/>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4.25">
      <c r="A555" s="20"/>
      <c r="B555" s="13"/>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4.25">
      <c r="A556" s="20"/>
      <c r="B556" s="13"/>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4.25">
      <c r="A557" s="20"/>
      <c r="B557" s="13"/>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4.25">
      <c r="A558" s="20"/>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4.25">
      <c r="A559" s="20"/>
      <c r="B559" s="13"/>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4.25">
      <c r="A560" s="20"/>
      <c r="B560" s="13"/>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4.25">
      <c r="A561" s="20"/>
      <c r="B561" s="13"/>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4.25">
      <c r="A562" s="20"/>
      <c r="B562" s="13"/>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4.25">
      <c r="A563" s="20"/>
      <c r="B563" s="13"/>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4.25">
      <c r="A564" s="20"/>
      <c r="B564" s="13"/>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4.25">
      <c r="A565" s="20"/>
      <c r="B565" s="13"/>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4.25">
      <c r="A566" s="20"/>
      <c r="B566" s="13"/>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4.25">
      <c r="A567" s="20"/>
      <c r="B567" s="13"/>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4.25">
      <c r="A568" s="20"/>
      <c r="B568" s="13"/>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4.25">
      <c r="A569" s="20"/>
      <c r="B569" s="13"/>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4.25">
      <c r="A570" s="20"/>
      <c r="B570" s="13"/>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4.25">
      <c r="A571" s="20"/>
      <c r="B571" s="13"/>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4.25">
      <c r="A572" s="20"/>
      <c r="B572" s="13"/>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4.25">
      <c r="A573" s="20"/>
      <c r="B573" s="13"/>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4.25">
      <c r="A574" s="20"/>
      <c r="B574" s="13"/>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4.25">
      <c r="A575" s="20"/>
      <c r="B575" s="13"/>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4.25">
      <c r="A576" s="20"/>
      <c r="B576" s="13"/>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4.25">
      <c r="A577" s="20"/>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4.25">
      <c r="A578" s="20"/>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4.25">
      <c r="A579" s="20"/>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4.25">
      <c r="A580" s="20"/>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4.25">
      <c r="A581" s="20"/>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4.25">
      <c r="A582" s="20"/>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4.25">
      <c r="A583" s="20"/>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4.25">
      <c r="A584" s="20"/>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4.25">
      <c r="A585" s="20"/>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4.25">
      <c r="A586" s="20"/>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4.25">
      <c r="A587" s="20"/>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4.25">
      <c r="A588" s="20"/>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4.25">
      <c r="A589" s="20"/>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4.25">
      <c r="A590" s="20"/>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4.25">
      <c r="A591" s="20"/>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4.25">
      <c r="A592" s="20"/>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4.25">
      <c r="A593" s="20"/>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4.25">
      <c r="A594" s="20"/>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4.25">
      <c r="A595" s="20"/>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4.25">
      <c r="A596" s="20"/>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4.25">
      <c r="A597" s="20"/>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4.25">
      <c r="A598" s="20"/>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4.25">
      <c r="A599" s="20"/>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4.25">
      <c r="A600" s="20"/>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4.25">
      <c r="A601" s="20"/>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4.25">
      <c r="A602" s="20"/>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4.25">
      <c r="A603" s="20"/>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4.25">
      <c r="A604" s="20"/>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4.25">
      <c r="A605" s="20"/>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4.25">
      <c r="A606" s="20"/>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4.25">
      <c r="A607" s="20"/>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4.25">
      <c r="A608" s="20"/>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4.25">
      <c r="A609" s="20"/>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4.25">
      <c r="A610" s="20"/>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4.25">
      <c r="A611" s="20"/>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4.25">
      <c r="A612" s="20"/>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4.25">
      <c r="A613" s="20"/>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4.25">
      <c r="A614" s="20"/>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4.25">
      <c r="A615" s="20"/>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4.25">
      <c r="A616" s="20"/>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4.25">
      <c r="A617" s="20"/>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4.25">
      <c r="A618" s="20"/>
      <c r="B618" s="13"/>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4.25">
      <c r="A619" s="20"/>
      <c r="B619" s="13"/>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4.25">
      <c r="A620" s="20"/>
      <c r="B620" s="13"/>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4.25">
      <c r="A621" s="20"/>
      <c r="B621" s="13"/>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4.25">
      <c r="A622" s="20"/>
      <c r="B622" s="13"/>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4.25">
      <c r="A623" s="20"/>
      <c r="B623" s="13"/>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4.25">
      <c r="A624" s="20"/>
      <c r="B624" s="13"/>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4.25">
      <c r="A625" s="20"/>
      <c r="B625" s="13"/>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4.25">
      <c r="A626" s="20"/>
      <c r="B626" s="13"/>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4.25">
      <c r="A627" s="20"/>
      <c r="B627" s="13"/>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4.25">
      <c r="A628" s="20"/>
      <c r="B628" s="13"/>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4.25">
      <c r="A629" s="20"/>
      <c r="B629" s="13"/>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4.25">
      <c r="A630" s="20"/>
      <c r="B630" s="13"/>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4.25">
      <c r="A631" s="20"/>
      <c r="B631" s="13"/>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4.25">
      <c r="A632" s="20"/>
      <c r="B632" s="13"/>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4.25">
      <c r="A633" s="20"/>
      <c r="B633" s="13"/>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4.25">
      <c r="A634" s="20"/>
      <c r="B634" s="13"/>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4.25">
      <c r="A635" s="20"/>
      <c r="B635" s="13"/>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4.25">
      <c r="A636" s="20"/>
      <c r="B636" s="13"/>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4.25">
      <c r="A637" s="20"/>
      <c r="B637" s="13"/>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4.25">
      <c r="A638" s="20"/>
      <c r="B638" s="13"/>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4.25">
      <c r="A639" s="20"/>
      <c r="B639" s="13"/>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4.25">
      <c r="A640" s="20"/>
      <c r="B640" s="13"/>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4.25">
      <c r="A641" s="20"/>
      <c r="B641" s="13"/>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4.25">
      <c r="A642" s="20"/>
      <c r="B642" s="13"/>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4.25">
      <c r="A643" s="20"/>
      <c r="B643" s="13"/>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4.25">
      <c r="A644" s="20"/>
      <c r="B644" s="13"/>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4.25">
      <c r="A645" s="20"/>
      <c r="B645" s="13"/>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4.25">
      <c r="A646" s="20"/>
      <c r="B646" s="13"/>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4.25">
      <c r="A647" s="20"/>
      <c r="B647" s="13"/>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4.25">
      <c r="A648" s="20"/>
      <c r="B648" s="13"/>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4.25">
      <c r="A649" s="20"/>
      <c r="B649" s="13"/>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4.25">
      <c r="A650" s="20"/>
      <c r="B650" s="13"/>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4.25">
      <c r="A651" s="20"/>
      <c r="B651" s="13"/>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4.25">
      <c r="A652" s="20"/>
      <c r="B652" s="13"/>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4.25">
      <c r="A653" s="20"/>
      <c r="B653" s="13"/>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4.25">
      <c r="A654" s="20"/>
      <c r="B654" s="13"/>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4.25">
      <c r="A655" s="20"/>
      <c r="B655" s="13"/>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4.25">
      <c r="A656" s="20"/>
      <c r="B656" s="13"/>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4.25">
      <c r="A657" s="20"/>
      <c r="B657" s="13"/>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4.25">
      <c r="A658" s="20"/>
      <c r="B658" s="13"/>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4.25">
      <c r="A659" s="20"/>
      <c r="B659" s="13"/>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4.25">
      <c r="A660" s="20"/>
      <c r="B660" s="13"/>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4.25">
      <c r="A661" s="20"/>
      <c r="B661" s="13"/>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4.25">
      <c r="A662" s="20"/>
      <c r="B662" s="13"/>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4.25">
      <c r="A663" s="20"/>
      <c r="B663" s="13"/>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4.25">
      <c r="A664" s="20"/>
      <c r="B664" s="13"/>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4.25">
      <c r="A665" s="20"/>
      <c r="B665" s="13"/>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4.25">
      <c r="A666" s="20"/>
      <c r="B666" s="13"/>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4.25">
      <c r="A667" s="20"/>
      <c r="B667" s="13"/>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4.25">
      <c r="A668" s="20"/>
      <c r="B668" s="13"/>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4.25">
      <c r="A669" s="20"/>
      <c r="B669" s="13"/>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4.25">
      <c r="A670" s="20"/>
      <c r="B670" s="13"/>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4.25">
      <c r="A671" s="20"/>
      <c r="B671" s="13"/>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4.25">
      <c r="A672" s="20"/>
      <c r="B672" s="13"/>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4.25">
      <c r="A673" s="20"/>
      <c r="B673" s="13"/>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4.25">
      <c r="A674" s="20"/>
      <c r="B674" s="13"/>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4.25">
      <c r="A675" s="20"/>
      <c r="B675" s="13"/>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4.25">
      <c r="A676" s="20"/>
      <c r="B676" s="13"/>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4.25">
      <c r="A677" s="20"/>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4.25">
      <c r="A678" s="20"/>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4.25">
      <c r="A679" s="20"/>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4.25">
      <c r="A680" s="20"/>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4.25">
      <c r="A681" s="20"/>
      <c r="B681" s="13"/>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4.25">
      <c r="A682" s="20"/>
      <c r="B682" s="13"/>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4.25">
      <c r="A683" s="20"/>
      <c r="B683" s="13"/>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4.25">
      <c r="A684" s="20"/>
      <c r="B684" s="13"/>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4.25">
      <c r="A685" s="20"/>
      <c r="B685" s="13"/>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4.25">
      <c r="A686" s="20"/>
      <c r="B686" s="13"/>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4.25">
      <c r="A687" s="20"/>
      <c r="B687" s="13"/>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4.25">
      <c r="A688" s="20"/>
      <c r="B688" s="13"/>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4.25">
      <c r="A689" s="20"/>
      <c r="B689" s="13"/>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4.25">
      <c r="A690" s="20"/>
      <c r="B690" s="13"/>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4.25">
      <c r="A691" s="20"/>
      <c r="B691" s="13"/>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4.25">
      <c r="A692" s="20"/>
      <c r="B692" s="13"/>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4.25">
      <c r="A693" s="20"/>
      <c r="B693" s="13"/>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4.25">
      <c r="A694" s="20"/>
      <c r="B694" s="13"/>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4.25">
      <c r="A695" s="20"/>
      <c r="B695" s="13"/>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4.25">
      <c r="A696" s="20"/>
      <c r="B696" s="13"/>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4.25">
      <c r="A697" s="20"/>
      <c r="B697" s="13"/>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4.25">
      <c r="A698" s="20"/>
      <c r="B698" s="13"/>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4.25">
      <c r="A699" s="20"/>
      <c r="B699" s="13"/>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4.25">
      <c r="A700" s="20"/>
      <c r="B700" s="13"/>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4.25">
      <c r="A701" s="20"/>
      <c r="B701" s="13"/>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4.25">
      <c r="A702" s="20"/>
      <c r="B702" s="13"/>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4.25">
      <c r="A703" s="20"/>
      <c r="B703" s="13"/>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4.25">
      <c r="A704" s="20"/>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4.25">
      <c r="A705" s="20"/>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4.25">
      <c r="A706" s="20"/>
      <c r="B706" s="13"/>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4.25">
      <c r="A707" s="20"/>
      <c r="B707" s="13"/>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4.25">
      <c r="A708" s="20"/>
      <c r="B708" s="13"/>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4.25">
      <c r="A709" s="20"/>
      <c r="B709" s="13"/>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4.25">
      <c r="A710" s="20"/>
      <c r="B710" s="13"/>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4.25">
      <c r="A711" s="20"/>
      <c r="B711" s="13"/>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4.25">
      <c r="A712" s="20"/>
      <c r="B712" s="13"/>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4.25">
      <c r="A713" s="20"/>
      <c r="B713" s="13"/>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4.25">
      <c r="A714" s="20"/>
      <c r="B714" s="13"/>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4.25">
      <c r="A715" s="20"/>
      <c r="B715" s="13"/>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4.25">
      <c r="A716" s="20"/>
      <c r="B716" s="13"/>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4.25">
      <c r="A717" s="20"/>
      <c r="B717" s="13"/>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4.25">
      <c r="A718" s="20"/>
      <c r="B718" s="13"/>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4.25">
      <c r="A719" s="20"/>
      <c r="B719" s="13"/>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4.25">
      <c r="A720" s="20"/>
      <c r="B720" s="13"/>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4.25">
      <c r="A721" s="20"/>
      <c r="B721" s="13"/>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4.25">
      <c r="A722" s="20"/>
      <c r="B722" s="13"/>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4.25">
      <c r="A723" s="20"/>
      <c r="B723" s="13"/>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4.25">
      <c r="A724" s="20"/>
      <c r="B724" s="13"/>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4.25">
      <c r="A725" s="20"/>
      <c r="B725" s="13"/>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4.25">
      <c r="A726" s="20"/>
      <c r="B726" s="13"/>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4.25">
      <c r="A727" s="20"/>
      <c r="B727" s="13"/>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4.25">
      <c r="A728" s="20"/>
      <c r="B728" s="13"/>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4.25">
      <c r="A729" s="20"/>
      <c r="B729" s="13"/>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4.25">
      <c r="A730" s="20"/>
      <c r="B730" s="13"/>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4.25">
      <c r="A731" s="20"/>
      <c r="B731" s="13"/>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4.25">
      <c r="A732" s="20"/>
      <c r="B732" s="13"/>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4.25">
      <c r="A733" s="20"/>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4.25">
      <c r="A734" s="20"/>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4.25">
      <c r="A735" s="20"/>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4.25">
      <c r="A736" s="20"/>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4.25">
      <c r="A737" s="20"/>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4.25">
      <c r="A738" s="20"/>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4.25">
      <c r="A739" s="20"/>
      <c r="B739" s="13"/>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4.25">
      <c r="A740" s="20"/>
      <c r="B740" s="13"/>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4.25">
      <c r="A741" s="20"/>
      <c r="B741" s="13"/>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4.25">
      <c r="A742" s="20"/>
      <c r="B742" s="13"/>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4.25">
      <c r="A743" s="20"/>
      <c r="B743" s="13"/>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4.25">
      <c r="A744" s="20"/>
      <c r="B744" s="13"/>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4.25">
      <c r="A745" s="20"/>
      <c r="B745" s="13"/>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4.25">
      <c r="A746" s="20"/>
      <c r="B746" s="13"/>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4.25">
      <c r="A747" s="20"/>
      <c r="B747" s="13"/>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4.25">
      <c r="A748" s="20"/>
      <c r="B748" s="13"/>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4.25">
      <c r="A749" s="20"/>
      <c r="B749" s="13"/>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4.25">
      <c r="A750" s="20"/>
      <c r="B750" s="13"/>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4.25">
      <c r="A751" s="20"/>
      <c r="B751" s="13"/>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4.25">
      <c r="A752" s="20"/>
      <c r="B752" s="13"/>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4.25">
      <c r="A753" s="20"/>
      <c r="B753" s="13"/>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4.25">
      <c r="A754" s="20"/>
      <c r="B754" s="13"/>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4.25">
      <c r="A755" s="20"/>
      <c r="B755" s="13"/>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4.25">
      <c r="A756" s="20"/>
      <c r="B756" s="13"/>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4.25">
      <c r="A757" s="20"/>
      <c r="B757" s="13"/>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4.25">
      <c r="A758" s="20"/>
      <c r="B758" s="13"/>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4.25">
      <c r="A759" s="20"/>
      <c r="B759" s="13"/>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4.25">
      <c r="A760" s="20"/>
      <c r="B760" s="13"/>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4.25">
      <c r="A761" s="20"/>
      <c r="B761" s="13"/>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4.25">
      <c r="A762" s="20"/>
      <c r="B762" s="13"/>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4.25">
      <c r="A763" s="20"/>
      <c r="B763" s="13"/>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4.25">
      <c r="A764" s="20"/>
      <c r="B764" s="13"/>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4.25">
      <c r="A765" s="20"/>
      <c r="B765" s="13"/>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4.25">
      <c r="A766" s="20"/>
      <c r="B766" s="13"/>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4.25">
      <c r="A767" s="20"/>
      <c r="B767" s="13"/>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4.25">
      <c r="A768" s="20"/>
      <c r="B768" s="13"/>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4.25">
      <c r="A769" s="20"/>
      <c r="B769" s="13"/>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4.25">
      <c r="A770" s="20"/>
      <c r="B770" s="13"/>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4.25">
      <c r="A771" s="20"/>
      <c r="B771" s="13"/>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4.25">
      <c r="A772" s="20"/>
      <c r="B772" s="13"/>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4.25">
      <c r="A773" s="20"/>
      <c r="B773" s="13"/>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4.25">
      <c r="A774" s="20"/>
      <c r="B774" s="13"/>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4.25">
      <c r="A775" s="20"/>
      <c r="B775" s="13"/>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4.25">
      <c r="A776" s="20"/>
      <c r="B776" s="13"/>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4.25">
      <c r="A777" s="20"/>
      <c r="B777" s="13"/>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4.25">
      <c r="A778" s="20"/>
      <c r="B778" s="13"/>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4.25">
      <c r="A779" s="20"/>
      <c r="B779" s="13"/>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4.25">
      <c r="A780" s="20"/>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4.25">
      <c r="A781" s="20"/>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4.25">
      <c r="A782" s="20"/>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4.25">
      <c r="A783" s="20"/>
      <c r="B783" s="13"/>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4.25">
      <c r="A784" s="20"/>
      <c r="B784" s="13"/>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4.25">
      <c r="A785" s="20"/>
      <c r="B785" s="13"/>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4.25">
      <c r="A786" s="20"/>
      <c r="B786" s="13"/>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4.25">
      <c r="A787" s="20"/>
      <c r="B787" s="13"/>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4.25">
      <c r="A788" s="20"/>
      <c r="B788" s="13"/>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4.25">
      <c r="A789" s="20"/>
      <c r="B789" s="13"/>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4.25">
      <c r="A790" s="20"/>
      <c r="B790" s="13"/>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4.25">
      <c r="A791" s="20"/>
      <c r="B791" s="13"/>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4.25">
      <c r="A792" s="20"/>
      <c r="B792" s="13"/>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4.25">
      <c r="A793" s="20"/>
      <c r="B793" s="13"/>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4.25">
      <c r="A794" s="20"/>
      <c r="B794" s="13"/>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4.25">
      <c r="A795" s="20"/>
      <c r="B795" s="13"/>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4.25">
      <c r="A796" s="20"/>
      <c r="B796" s="13"/>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4.25">
      <c r="A797" s="20"/>
      <c r="B797" s="13"/>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4.25">
      <c r="A798" s="20"/>
      <c r="B798" s="13"/>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4.25">
      <c r="A799" s="20"/>
      <c r="B799" s="13"/>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4.25">
      <c r="A800" s="20"/>
      <c r="B800" s="13"/>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4.25">
      <c r="A801" s="20"/>
      <c r="B801" s="13"/>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4.25">
      <c r="A802" s="20"/>
      <c r="B802" s="13"/>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4.25">
      <c r="A803" s="20"/>
      <c r="B803" s="13"/>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4.25">
      <c r="A804" s="20"/>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4.25">
      <c r="A805" s="20"/>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4.25">
      <c r="A806" s="20"/>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4.25">
      <c r="A807" s="20"/>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4.25">
      <c r="A808" s="20"/>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4.25">
      <c r="A809" s="20"/>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4.25">
      <c r="A810" s="20"/>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4.25">
      <c r="A811" s="20"/>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4.25">
      <c r="A812" s="20"/>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4.25">
      <c r="A813" s="20"/>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4.25">
      <c r="A814" s="20"/>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4.25">
      <c r="A815" s="20"/>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4.25">
      <c r="A816" s="20"/>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4.25">
      <c r="A817" s="20"/>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4.25">
      <c r="A818" s="20"/>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4.25">
      <c r="A819" s="20"/>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4.25">
      <c r="A820" s="20"/>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4.25">
      <c r="A821" s="20"/>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4.25">
      <c r="A822" s="20"/>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4.25">
      <c r="A823" s="20"/>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4.25">
      <c r="A824" s="20"/>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4.25">
      <c r="A825" s="20"/>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4.25">
      <c r="A826" s="20"/>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4.25">
      <c r="A827" s="20"/>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4.25">
      <c r="A828" s="20"/>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4.25">
      <c r="A829" s="20"/>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4.25">
      <c r="A830" s="20"/>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4.25">
      <c r="A831" s="20"/>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4.25">
      <c r="A832" s="20"/>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4.25">
      <c r="A833" s="20"/>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4.25">
      <c r="A834" s="20"/>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4.25">
      <c r="A835" s="20"/>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4.25">
      <c r="A836" s="20"/>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4.25">
      <c r="A837" s="20"/>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4.25">
      <c r="A838" s="20"/>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4.25">
      <c r="A839" s="20"/>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4.25">
      <c r="A840" s="20"/>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4.25">
      <c r="A841" s="20"/>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4.25">
      <c r="A842" s="20"/>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4.25">
      <c r="A843" s="20"/>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4.25">
      <c r="A844" s="20"/>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4.25">
      <c r="A845" s="20"/>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4.25">
      <c r="A846" s="20"/>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4.25">
      <c r="A847" s="20"/>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4.25">
      <c r="A848" s="20"/>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4.25">
      <c r="A849" s="20"/>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4.25">
      <c r="A850" s="20"/>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4.25">
      <c r="A851" s="20"/>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4.25">
      <c r="A852" s="20"/>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4.25">
      <c r="A853" s="20"/>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4.25">
      <c r="A854" s="20"/>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4.25">
      <c r="A855" s="20"/>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4.25">
      <c r="A856" s="20"/>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4.25">
      <c r="A857" s="20"/>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4.25">
      <c r="A858" s="20"/>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4.25">
      <c r="A859" s="20"/>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4.25">
      <c r="A860" s="20"/>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4.25">
      <c r="A861" s="20"/>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4.25">
      <c r="A862" s="20"/>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4.25">
      <c r="A863" s="20"/>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4.25">
      <c r="A864" s="20"/>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4.25">
      <c r="A865" s="20"/>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4.25">
      <c r="A866" s="20"/>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4.25">
      <c r="A867" s="20"/>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4.25">
      <c r="A868" s="20"/>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4.25">
      <c r="A869" s="20"/>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4.25">
      <c r="A870" s="20"/>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4.25">
      <c r="A871" s="20"/>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4.25">
      <c r="A872" s="20"/>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4.25">
      <c r="A873" s="20"/>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4.25">
      <c r="A874" s="20"/>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4.25">
      <c r="A875" s="20"/>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4.25">
      <c r="A876" s="20"/>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4.25">
      <c r="A877" s="20"/>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4.25">
      <c r="A878" s="20"/>
      <c r="B878" s="13"/>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4.25">
      <c r="A879" s="20"/>
      <c r="B879" s="13"/>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4.25">
      <c r="A880" s="20"/>
      <c r="B880" s="13"/>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4.25">
      <c r="A881" s="20"/>
      <c r="B881" s="13"/>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4.25">
      <c r="A882" s="20"/>
      <c r="B882" s="13"/>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4.25">
      <c r="A883" s="20"/>
      <c r="B883" s="13"/>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4.25">
      <c r="A884" s="20"/>
      <c r="B884" s="13"/>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4.25">
      <c r="A885" s="20"/>
      <c r="B885" s="13"/>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4.25">
      <c r="A886" s="20"/>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4.25">
      <c r="A887" s="20"/>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4.25">
      <c r="A888" s="20"/>
      <c r="B888" s="13"/>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4.25">
      <c r="A889" s="20"/>
      <c r="B889" s="13"/>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4.25">
      <c r="A890" s="20"/>
      <c r="B890" s="13"/>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4.25">
      <c r="A891" s="20"/>
      <c r="B891" s="13"/>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4.25">
      <c r="A892" s="20"/>
      <c r="B892" s="13"/>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4.25">
      <c r="A893" s="20"/>
      <c r="B893" s="13"/>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4.25">
      <c r="A894" s="20"/>
      <c r="B894" s="13"/>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4.25">
      <c r="A895" s="20"/>
      <c r="B895" s="13"/>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4.25">
      <c r="A896" s="20"/>
      <c r="B896" s="13"/>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4.25">
      <c r="A897" s="20"/>
      <c r="B897" s="13"/>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4.25">
      <c r="A898" s="20"/>
      <c r="B898" s="13"/>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4.25">
      <c r="A899" s="20"/>
      <c r="B899" s="13"/>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4.25">
      <c r="A900" s="20"/>
      <c r="B900" s="13"/>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4.25">
      <c r="A901" s="20"/>
      <c r="B901" s="13"/>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4.25">
      <c r="A902" s="20"/>
      <c r="B902" s="13"/>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4.25">
      <c r="A903" s="20"/>
      <c r="B903" s="13"/>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4.25">
      <c r="A904" s="20"/>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4.25">
      <c r="A905" s="20"/>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4.25">
      <c r="A906" s="20"/>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4.25">
      <c r="A907" s="20"/>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4.25">
      <c r="A908" s="20"/>
      <c r="B908" s="13"/>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4.25">
      <c r="A909" s="20"/>
      <c r="B909" s="13"/>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4.25">
      <c r="A910" s="20"/>
      <c r="B910" s="13"/>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4.25">
      <c r="A911" s="20"/>
      <c r="B911" s="13"/>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4.25">
      <c r="A912" s="20"/>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4.25">
      <c r="A913" s="20"/>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4.25">
      <c r="A914" s="20"/>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4.25">
      <c r="A915" s="20"/>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4.25">
      <c r="A916" s="20"/>
      <c r="B916" s="13"/>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4.25">
      <c r="A917" s="20"/>
      <c r="B917" s="13"/>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4.25">
      <c r="A918" s="20"/>
      <c r="B918" s="13"/>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4.25">
      <c r="A919" s="20"/>
      <c r="B919" s="13"/>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4.25">
      <c r="A920" s="20"/>
      <c r="B920" s="13"/>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4.25">
      <c r="A921" s="20"/>
      <c r="B921" s="13"/>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4.25">
      <c r="A922" s="20"/>
      <c r="B922" s="13"/>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4.25">
      <c r="A923" s="20"/>
      <c r="B923" s="13"/>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4.25">
      <c r="A924" s="20"/>
      <c r="B924" s="13"/>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4.25">
      <c r="A925" s="20"/>
      <c r="B925" s="13"/>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4.25">
      <c r="A926" s="20"/>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4.25">
      <c r="A927" s="20"/>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4.25">
      <c r="A928" s="20"/>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4.25">
      <c r="A929" s="20"/>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4.25">
      <c r="A930" s="20"/>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4.25">
      <c r="A931" s="20"/>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4.25">
      <c r="A932" s="20"/>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4.25">
      <c r="A933" s="20"/>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4.25">
      <c r="A934" s="20"/>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4.25">
      <c r="A935" s="20"/>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4.25">
      <c r="A936" s="20"/>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4.25">
      <c r="A937" s="20"/>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4.25">
      <c r="A938" s="20"/>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4.25">
      <c r="A939" s="20"/>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4.25">
      <c r="A940" s="20"/>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4.25">
      <c r="A941" s="20"/>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4.25">
      <c r="A942" s="20"/>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4.25">
      <c r="A943" s="20"/>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4.25">
      <c r="A944" s="20"/>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4.25">
      <c r="A945" s="20"/>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4.25">
      <c r="A946" s="20"/>
      <c r="B946" s="13"/>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4.25">
      <c r="A947" s="20"/>
      <c r="B947" s="13"/>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4.25">
      <c r="A948" s="20"/>
      <c r="B948" s="13"/>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4.25">
      <c r="A949" s="20"/>
      <c r="B949" s="13"/>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4.25">
      <c r="A950" s="20"/>
      <c r="B950" s="13"/>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4.25">
      <c r="A951" s="20"/>
      <c r="B951" s="13"/>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4.25">
      <c r="A952" s="20"/>
      <c r="B952" s="13"/>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4.25">
      <c r="A953" s="20"/>
      <c r="B953" s="13"/>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4.25">
      <c r="A954" s="20"/>
      <c r="B954" s="13"/>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4.25">
      <c r="A955" s="20"/>
      <c r="B955" s="13"/>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4.25">
      <c r="A956" s="20"/>
      <c r="B956" s="13"/>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4.25">
      <c r="A957" s="20"/>
      <c r="B957" s="13"/>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4.25">
      <c r="A958" s="20"/>
      <c r="B958" s="13"/>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4.25">
      <c r="A959" s="20"/>
      <c r="B959" s="13"/>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4.25">
      <c r="A960" s="20"/>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4.25">
      <c r="A961" s="20"/>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4.25">
      <c r="A962" s="20"/>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4.25">
      <c r="A963" s="20"/>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4.25">
      <c r="A964" s="20"/>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4.25">
      <c r="A965" s="20"/>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4.25">
      <c r="A966" s="20"/>
      <c r="B966" s="13"/>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4.25">
      <c r="A967" s="20"/>
      <c r="B967" s="13"/>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4.25">
      <c r="A968" s="20"/>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4.25">
      <c r="A969" s="20"/>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4.25">
      <c r="A970" s="20"/>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4.25">
      <c r="A971" s="20"/>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4.25">
      <c r="A972" s="20"/>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4.25">
      <c r="A973" s="20"/>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4.25">
      <c r="A974" s="20"/>
      <c r="B974" s="13"/>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4.25">
      <c r="A975" s="20"/>
      <c r="B975" s="13"/>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4.25">
      <c r="A976" s="20"/>
      <c r="B976" s="13"/>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4.25">
      <c r="A977" s="20"/>
      <c r="B977" s="13"/>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4.25">
      <c r="A978" s="20"/>
      <c r="B978" s="13"/>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4.25">
      <c r="A979" s="20"/>
      <c r="B979" s="13"/>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4.25">
      <c r="A980" s="20"/>
      <c r="B980" s="13"/>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4.25">
      <c r="A981" s="20"/>
      <c r="B981" s="13"/>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4.25">
      <c r="A982" s="20"/>
      <c r="B982" s="13"/>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4.25">
      <c r="A983" s="20"/>
      <c r="B983" s="13"/>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4.25">
      <c r="A984" s="20"/>
      <c r="B984" s="13"/>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4.25">
      <c r="A985" s="20"/>
      <c r="B985" s="13"/>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4.25">
      <c r="A986" s="20"/>
      <c r="B986" s="13"/>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4.25">
      <c r="A987" s="20"/>
      <c r="B987" s="13"/>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4.25">
      <c r="A988" s="20"/>
      <c r="B988" s="13"/>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4.25">
      <c r="A989" s="20"/>
      <c r="B989" s="13"/>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4.25">
      <c r="A990" s="20"/>
      <c r="B990" s="13"/>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4.25">
      <c r="A991" s="20"/>
      <c r="B991" s="13"/>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4.25">
      <c r="A992" s="20"/>
      <c r="B992" s="13"/>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4.25">
      <c r="A993" s="20"/>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4.25">
      <c r="A994" s="20"/>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4.25">
      <c r="A995" s="20"/>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4.25">
      <c r="A996" s="20"/>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4.25">
      <c r="A997" s="20"/>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4.25">
      <c r="A998" s="20"/>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4.25">
      <c r="A999" s="20"/>
      <c r="B999" s="13"/>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4.25">
      <c r="A1000" s="20"/>
      <c r="B1000" s="13"/>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row r="1001" spans="1:26" ht="14.25">
      <c r="A1001" s="20"/>
      <c r="B1001" s="13"/>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row>
    <row r="1002" spans="1:26" ht="14.25">
      <c r="A1002" s="20"/>
      <c r="B1002" s="13"/>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row>
    <row r="1003" spans="1:26" ht="14.25">
      <c r="A1003" s="20"/>
      <c r="B1003" s="13"/>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row>
    <row r="1004" spans="1:26" ht="14.25">
      <c r="A1004" s="20"/>
      <c r="B1004" s="13"/>
      <c r="C1004" s="13"/>
      <c r="D1004" s="13"/>
      <c r="E1004" s="13"/>
      <c r="F1004" s="13"/>
      <c r="G1004" s="13"/>
      <c r="H1004" s="13"/>
      <c r="I1004" s="13"/>
      <c r="J1004" s="13"/>
      <c r="K1004" s="13"/>
      <c r="L1004" s="13"/>
      <c r="M1004" s="13"/>
      <c r="N1004" s="13"/>
      <c r="O1004" s="13"/>
      <c r="P1004" s="13"/>
      <c r="Q1004" s="13"/>
      <c r="R1004" s="13"/>
      <c r="S1004" s="13"/>
      <c r="T1004" s="13"/>
      <c r="U1004" s="13"/>
      <c r="V1004" s="13"/>
      <c r="W1004" s="13"/>
      <c r="X1004" s="13"/>
      <c r="Y1004" s="13"/>
      <c r="Z1004" s="13"/>
    </row>
    <row r="1005" spans="1:26" ht="14.25">
      <c r="A1005" s="20"/>
      <c r="B1005" s="13"/>
      <c r="C1005" s="13"/>
      <c r="D1005" s="13"/>
      <c r="E1005" s="13"/>
      <c r="F1005" s="13"/>
      <c r="G1005" s="13"/>
      <c r="H1005" s="13"/>
      <c r="I1005" s="13"/>
      <c r="J1005" s="13"/>
      <c r="K1005" s="13"/>
      <c r="L1005" s="13"/>
      <c r="M1005" s="13"/>
      <c r="N1005" s="13"/>
      <c r="O1005" s="13"/>
      <c r="P1005" s="13"/>
      <c r="Q1005" s="13"/>
      <c r="R1005" s="13"/>
      <c r="S1005" s="13"/>
      <c r="T1005" s="13"/>
      <c r="U1005" s="13"/>
      <c r="V1005" s="13"/>
      <c r="W1005" s="13"/>
      <c r="X1005" s="13"/>
      <c r="Y1005" s="13"/>
      <c r="Z1005" s="13"/>
    </row>
    <row r="1006" spans="1:26" ht="14.25">
      <c r="A1006" s="20"/>
      <c r="B1006" s="13"/>
      <c r="C1006" s="13"/>
      <c r="D1006" s="13"/>
      <c r="E1006" s="13"/>
      <c r="F1006" s="13"/>
      <c r="G1006" s="13"/>
      <c r="H1006" s="13"/>
      <c r="I1006" s="13"/>
      <c r="J1006" s="13"/>
      <c r="K1006" s="13"/>
      <c r="L1006" s="13"/>
      <c r="M1006" s="13"/>
      <c r="N1006" s="13"/>
      <c r="O1006" s="13"/>
      <c r="P1006" s="13"/>
      <c r="Q1006" s="13"/>
      <c r="R1006" s="13"/>
      <c r="S1006" s="13"/>
      <c r="T1006" s="13"/>
      <c r="U1006" s="13"/>
      <c r="V1006" s="13"/>
      <c r="W1006" s="13"/>
      <c r="X1006" s="13"/>
      <c r="Y1006" s="13"/>
      <c r="Z1006" s="13"/>
    </row>
  </sheetData>
  <mergeCells count="5">
    <mergeCell ref="B4:B6"/>
    <mergeCell ref="A7:D7"/>
    <mergeCell ref="A9:D9"/>
    <mergeCell ref="A10:D10"/>
    <mergeCell ref="A16:D16"/>
  </mergeCells>
  <hyperlinks>
    <hyperlink ref="A16:D16" location="'Intro to 2nd Grade Standards'!A1" display="Return to Intro 2nd Grade" xr:uid="{00000000-0004-0000-0800-000000000000}"/>
  </hyperlinks>
  <pageMargins left="0.74805555555555558" right="0.74805555555555558" top="1.3776388888888889" bottom="1.3776388888888889" header="0.98388888888888892" footer="0.98388888888888892"/>
  <pageSetup paperSize="0" fitToWidth="0" fitToHeight="0" orientation="portrait" horizontalDpi="0" verticalDpi="0" copies="0"/>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Standards Related" ma:contentTypeID="0x0101004523C181D5720849AC86A0AB6C9DBD2500733D45D6659C0148B241E16E0E253090" ma:contentTypeVersion="12" ma:contentTypeDescription="Any document related to our standards" ma:contentTypeScope="" ma:versionID="05ece7e5db9e49928000349c4c316acd">
  <xsd:schema xmlns:xsd="http://www.w3.org/2001/XMLSchema" xmlns:xs="http://www.w3.org/2001/XMLSchema" xmlns:p="http://schemas.microsoft.com/office/2006/metadata/properties" xmlns:ns2="f69ac7c7-1a2e-46bd-a988-685139f8f258" xmlns:ns3="ae62a103-e26c-4f68-98b8-e93b6d5c45b2" targetNamespace="http://schemas.microsoft.com/office/2006/metadata/properties" ma:root="true" ma:fieldsID="8f22e520eb592d741cf68a336e164ca6" ns2:_="" ns3:_="">
    <xsd:import namespace="f69ac7c7-1a2e-46bd-a988-685139f8f258"/>
    <xsd:import namespace="ae62a103-e26c-4f68-98b8-e93b6d5c45b2"/>
    <xsd:element name="properties">
      <xsd:complexType>
        <xsd:sequence>
          <xsd:element name="documentManagement">
            <xsd:complexType>
              <xsd:all>
                <xsd:element ref="ns2:o86412eb003b4af5bd8a5acea55d3724" minOccurs="0"/>
                <xsd:element ref="ns2:TaxCatchAll" minOccurs="0"/>
                <xsd:element ref="ns2:TaxCatchAllLabel" minOccurs="0"/>
                <xsd:element ref="ns3:lcf76f155ced4ddcb4097134ff3c332f" minOccurs="0"/>
                <xsd:element ref="ns3:Look_x002d_up" minOccurs="0"/>
                <xsd:element ref="ns3:Look_x002d_up_x003a_Version" minOccurs="0"/>
                <xsd:element ref="ns3:THumbnails" minOccurs="0"/>
                <xsd:element ref="ns3:Image_Preview" minOccurs="0"/>
                <xsd:element ref="ns3:ContentInformation" minOccurs="0"/>
                <xsd:element ref="ns3:Updated" minOccurs="0"/>
                <xsd:element ref="ns3:Up_x002e_load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9ac7c7-1a2e-46bd-a988-685139f8f258" elementFormDefault="qualified">
    <xsd:import namespace="http://schemas.microsoft.com/office/2006/documentManagement/types"/>
    <xsd:import namespace="http://schemas.microsoft.com/office/infopath/2007/PartnerControls"/>
    <xsd:element name="o86412eb003b4af5bd8a5acea55d3724" ma:index="8" nillable="true" ma:taxonomy="true" ma:internalName="o86412eb003b4af5bd8a5acea55d3724" ma:taxonomyFieldName="Entity" ma:displayName="Entity" ma:default="" ma:fieldId="{886412eb-003b-4af5-bd8a-5acea55d3724}" ma:sspId="5db50a19-44cd-47bf-aae0-69db42930db7" ma:termSetId="55accc8a-fadb-4bed-aa41-ae871dda31a6"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6d2203be-4453-4d68-8078-857378ece712}" ma:internalName="TaxCatchAll" ma:showField="CatchAllData" ma:web="52a98248-7491-4f00-bf2c-4bfad65a472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6d2203be-4453-4d68-8078-857378ece712}" ma:internalName="TaxCatchAllLabel" ma:readOnly="true" ma:showField="CatchAllDataLabel" ma:web="52a98248-7491-4f00-bf2c-4bfad65a472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e62a103-e26c-4f68-98b8-e93b6d5c45b2" elementFormDefault="qualified">
    <xsd:import namespace="http://schemas.microsoft.com/office/2006/documentManagement/types"/>
    <xsd:import namespace="http://schemas.microsoft.com/office/infopath/2007/PartnerControls"/>
    <xsd:element name="lcf76f155ced4ddcb4097134ff3c332f" ma:index="12" nillable="true" ma:displayName="Image Tags_0" ma:hidden="true" ma:internalName="lcf76f155ced4ddcb4097134ff3c332f">
      <xsd:simpleType>
        <xsd:restriction base="dms:Note"/>
      </xsd:simpleType>
    </xsd:element>
    <xsd:element name="Look_x002d_up" ma:index="13" nillable="true" ma:displayName="Look-up" ma:list="{ae62a103-e26c-4f68-98b8-e93b6d5c45b2}" ma:internalName="Look_x002d_up" ma:showField="Modified">
      <xsd:simpleType>
        <xsd:restriction base="dms:Lookup"/>
      </xsd:simpleType>
    </xsd:element>
    <xsd:element name="Look_x002d_up_x003a_Version" ma:index="14" nillable="true" ma:displayName="Look-up:Version" ma:list="{ae62a103-e26c-4f68-98b8-e93b6d5c45b2}" ma:internalName="Look_x002d_up_x003a_Version" ma:readOnly="true" ma:showField="_UIVersionString" ma:web="52a98248-7491-4f00-bf2c-4bfad65a472a">
      <xsd:simpleType>
        <xsd:restriction base="dms:Lookup"/>
      </xsd:simpleType>
    </xsd:element>
    <xsd:element name="THumbnails" ma:index="15" nillable="true" ma:displayName="THumbnails" ma:format="Thumbnail" ma:internalName="THumbnails">
      <xsd:simpleType>
        <xsd:restriction base="dms:Unknown"/>
      </xsd:simpleType>
    </xsd:element>
    <xsd:element name="Image_Preview" ma:index="16" nillable="true" ma:displayName="Image_Preview" ma:description="Preview of the file" ma:format="Thumbnail" ma:internalName="Image_Preview">
      <xsd:simpleType>
        <xsd:restriction base="dms:Unknown"/>
      </xsd:simpleType>
    </xsd:element>
    <xsd:element name="ContentInformation" ma:index="17" nillable="true" ma:displayName="Content Information" ma:description="Forms, Letter Heads, Printshop Form, Job Responsibilities, MAP Info, Procurement, Retention, Conf. Room, Supplies List" ma:format="Dropdown" ma:internalName="ContentInformation">
      <xsd:simpleType>
        <xsd:restriction base="dms:Note">
          <xsd:maxLength value="255"/>
        </xsd:restriction>
      </xsd:simpleType>
    </xsd:element>
    <xsd:element name="Updated" ma:index="18" nillable="true" ma:displayName="Last Updated" ma:default="[today]" ma:format="DateOnly" ma:internalName="Updated">
      <xsd:simpleType>
        <xsd:restriction base="dms:DateTime"/>
      </xsd:simpleType>
    </xsd:element>
    <xsd:element name="Up_x002e_loaded" ma:index="19" nillable="true" ma:displayName="Uploaded" ma:default="[today]" ma:format="DateOnly" ma:internalName="Up_x002e_load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Folder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f69ac7c7-1a2e-46bd-a988-685139f8f258" xsi:nil="true"/>
    <o86412eb003b4af5bd8a5acea55d3724 xmlns="f69ac7c7-1a2e-46bd-a988-685139f8f258">
      <Terms xmlns="http://schemas.microsoft.com/office/infopath/2007/PartnerControls"/>
    </o86412eb003b4af5bd8a5acea55d3724>
    <lcf76f155ced4ddcb4097134ff3c332f xmlns="ae62a103-e26c-4f68-98b8-e93b6d5c45b2" xsi:nil="true"/>
    <Up_x002e_loaded xmlns="ae62a103-e26c-4f68-98b8-e93b6d5c45b2">2026-06-09T20:12:21+00:00</Up_x002e_loaded>
    <ContentInformation xmlns="ae62a103-e26c-4f68-98b8-e93b6d5c45b2" xsi:nil="true"/>
    <Updated xmlns="ae62a103-e26c-4f68-98b8-e93b6d5c45b2">2026-06-09T20:12:21+00:00</Updated>
    <Image_Preview xmlns="ae62a103-e26c-4f68-98b8-e93b6d5c45b2" xsi:nil="true"/>
    <Look_x002d_up xmlns="ae62a103-e26c-4f68-98b8-e93b6d5c45b2" xsi:nil="true"/>
    <THumbnails xmlns="ae62a103-e26c-4f68-98b8-e93b6d5c45b2" xsi:nil="true"/>
  </documentManagement>
</p:properties>
</file>

<file path=customXml/itemProps1.xml><?xml version="1.0" encoding="utf-8"?>
<ds:datastoreItem xmlns:ds="http://schemas.openxmlformats.org/officeDocument/2006/customXml" ds:itemID="{856F2A95-EB1F-4061-ABF2-09E7C68E11B7}"/>
</file>

<file path=customXml/itemProps2.xml><?xml version="1.0" encoding="utf-8"?>
<ds:datastoreItem xmlns:ds="http://schemas.openxmlformats.org/officeDocument/2006/customXml" ds:itemID="{F9707FD2-C82B-43B6-B279-D0B77BAA8D18}"/>
</file>

<file path=customXml/itemProps3.xml><?xml version="1.0" encoding="utf-8"?>
<ds:datastoreItem xmlns:ds="http://schemas.openxmlformats.org/officeDocument/2006/customXml" ds:itemID="{5E7FDC85-D584-4088-9D6A-C28DBFEFEAD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Intro to 2nd Grade Standards</vt:lpstr>
      <vt:lpstr>2.OA.A.1</vt:lpstr>
      <vt:lpstr>2.OA.B.2</vt:lpstr>
      <vt:lpstr>2.OA.C.3</vt:lpstr>
      <vt:lpstr>2.OA.C.4</vt:lpstr>
      <vt:lpstr>2.NBT.A.1</vt:lpstr>
      <vt:lpstr>2.NBT.A.2</vt:lpstr>
      <vt:lpstr>2.NBT.A.3</vt:lpstr>
      <vt:lpstr>2.NBT.A.4</vt:lpstr>
      <vt:lpstr>2.NBT.B.5 </vt:lpstr>
      <vt:lpstr>2.NBT.B.6</vt:lpstr>
      <vt:lpstr>2.NBT.B.7</vt:lpstr>
      <vt:lpstr>2.NBT.B.8</vt:lpstr>
      <vt:lpstr>2.NBT.B.9</vt:lpstr>
      <vt:lpstr>2.MD.A.1</vt:lpstr>
      <vt:lpstr>2.MD.A.2</vt:lpstr>
      <vt:lpstr>2.MD.A.3</vt:lpstr>
      <vt:lpstr>2.MD.A.4</vt:lpstr>
      <vt:lpstr>2.MD.B.5</vt:lpstr>
      <vt:lpstr>2.MD.B.6</vt:lpstr>
      <vt:lpstr>2.MD.C.7</vt:lpstr>
      <vt:lpstr>2.MD.C.8</vt:lpstr>
      <vt:lpstr>2.MD.D.9</vt:lpstr>
      <vt:lpstr>2.MD.D.10</vt:lpstr>
      <vt:lpstr>2.G.A.1</vt:lpstr>
      <vt:lpstr>2.G.A.2</vt:lpstr>
      <vt:lpstr>2.G.A.3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Mast, Suzi</dc:creator>
  <cp:lastModifiedBy>Suzi Mast</cp:lastModifiedBy>
  <dcterms:created xsi:type="dcterms:W3CDTF">2019-06-28T18:46:00Z</dcterms:created>
  <dcterms:modified xsi:type="dcterms:W3CDTF">2019-07-22T18:05:29Z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0x0101004523C181D5720849AC86A0AB6C9DBD2500733D45D6659C0148B241E16E0E253090</vt:lpwstr>
  </property>
  <property fmtid="{D5CDD505-2E9C-101B-9397-08002B2CF9AE}" pid="3" name="Order">
    <vt:r8>100</vt:r8>
  </property>
  <property fmtid="{D5CDD505-2E9C-101B-9397-08002B2CF9AE}" pid="4" name="Entity">
    <vt:lpwstr/>
  </property>
  <property fmtid="{D5CDD505-2E9C-101B-9397-08002B2CF9AE}" pid="5" name="_dlc_policyId">
    <vt:lpwstr/>
  </property>
  <property fmtid="{D5CDD505-2E9C-101B-9397-08002B2CF9AE}" pid="6" name="ItemRetentionFormula">
    <vt:lpwstr/>
  </property>
  <property fmtid="{D5CDD505-2E9C-101B-9397-08002B2CF9AE}" pid="7" name="Agencywide_x0020_Terms">
    <vt:lpwstr/>
  </property>
  <property fmtid="{D5CDD505-2E9C-101B-9397-08002B2CF9AE}" pid="8" name="MediaServiceImageTags">
    <vt:lpwstr/>
  </property>
  <property fmtid="{D5CDD505-2E9C-101B-9397-08002B2CF9AE}" pid="9" name="DateUploaded">
    <vt:filetime>2026-06-09T20:00:00Z</vt:filetime>
  </property>
  <property fmtid="{D5CDD505-2E9C-101B-9397-08002B2CF9AE}" pid="10" name="l7a78261d81c404795facbb9313c95f4">
    <vt:lpwstr/>
  </property>
  <property fmtid="{D5CDD505-2E9C-101B-9397-08002B2CF9AE}" pid="11" name="Agencywide Terms">
    <vt:lpwstr/>
  </property>
</Properties>
</file>